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ltin.a\Desktop\Прейскурант 2026 октябрь\"/>
    </mc:Choice>
  </mc:AlternateContent>
  <bookViews>
    <workbookView xWindow="0" yWindow="0" windowWidth="28800" windowHeight="12180"/>
  </bookViews>
  <sheets>
    <sheet name="Прил. 5 Алтынколь транзит КРГ" sheetId="5" r:id="rId1"/>
  </sheets>
  <definedNames>
    <definedName name="_xlnm.Print_Area" localSheetId="0">'Прил. 5 Алтынколь транзит КРГ'!$A$1:$E$105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5" l="1"/>
  <c r="D8" i="5" s="1"/>
  <c r="A8" i="5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B9" i="5" l="1"/>
  <c r="D9" i="5" s="1"/>
  <c r="B10" i="5" l="1"/>
  <c r="D10" i="5" s="1"/>
  <c r="B11" i="5" l="1"/>
  <c r="D11" i="5" s="1"/>
  <c r="B12" i="5" l="1"/>
  <c r="D12" i="5" s="1"/>
  <c r="B13" i="5" l="1"/>
  <c r="D13" i="5" s="1"/>
  <c r="B14" i="5" l="1"/>
  <c r="D14" i="5" s="1"/>
  <c r="B15" i="5" l="1"/>
  <c r="D15" i="5" s="1"/>
  <c r="B16" i="5" l="1"/>
  <c r="D16" i="5" s="1"/>
  <c r="B17" i="5" l="1"/>
  <c r="D17" i="5" s="1"/>
  <c r="B18" i="5" l="1"/>
  <c r="D18" i="5" s="1"/>
  <c r="B19" i="5" l="1"/>
  <c r="D19" i="5" s="1"/>
  <c r="B20" i="5" l="1"/>
  <c r="D20" i="5" s="1"/>
  <c r="B21" i="5" l="1"/>
  <c r="D21" i="5" s="1"/>
  <c r="B22" i="5" l="1"/>
  <c r="D22" i="5" s="1"/>
  <c r="B23" i="5" l="1"/>
  <c r="D23" i="5" s="1"/>
  <c r="B24" i="5" l="1"/>
  <c r="D24" i="5" s="1"/>
  <c r="B25" i="5" l="1"/>
  <c r="D25" i="5" s="1"/>
  <c r="B26" i="5" l="1"/>
  <c r="D26" i="5" s="1"/>
  <c r="B27" i="5" l="1"/>
  <c r="D27" i="5" s="1"/>
  <c r="B28" i="5" l="1"/>
  <c r="D28" i="5" s="1"/>
  <c r="B29" i="5" l="1"/>
  <c r="D29" i="5" s="1"/>
  <c r="B30" i="5" l="1"/>
  <c r="D30" i="5" s="1"/>
  <c r="B31" i="5" l="1"/>
  <c r="D31" i="5" s="1"/>
  <c r="B32" i="5" l="1"/>
  <c r="D32" i="5" s="1"/>
  <c r="B33" i="5" l="1"/>
  <c r="D33" i="5" s="1"/>
  <c r="B34" i="5" l="1"/>
  <c r="D34" i="5" s="1"/>
  <c r="B35" i="5" l="1"/>
  <c r="D35" i="5" s="1"/>
  <c r="B36" i="5" l="1"/>
  <c r="D36" i="5" s="1"/>
  <c r="B37" i="5" l="1"/>
  <c r="D37" i="5" s="1"/>
  <c r="B38" i="5" l="1"/>
  <c r="D38" i="5" s="1"/>
  <c r="B39" i="5" l="1"/>
  <c r="D39" i="5" s="1"/>
  <c r="B40" i="5" l="1"/>
  <c r="D40" i="5" s="1"/>
  <c r="B41" i="5" l="1"/>
  <c r="D41" i="5" s="1"/>
  <c r="B42" i="5" l="1"/>
  <c r="D42" i="5" s="1"/>
  <c r="B43" i="5" l="1"/>
  <c r="D43" i="5" s="1"/>
  <c r="B44" i="5" l="1"/>
  <c r="D44" i="5" s="1"/>
  <c r="B45" i="5" l="1"/>
  <c r="D45" i="5" s="1"/>
  <c r="B46" i="5" l="1"/>
  <c r="D46" i="5" s="1"/>
  <c r="B47" i="5" l="1"/>
  <c r="D47" i="5" s="1"/>
  <c r="B48" i="5" l="1"/>
  <c r="D48" i="5" s="1"/>
  <c r="B49" i="5" l="1"/>
  <c r="D49" i="5" s="1"/>
  <c r="B50" i="5" l="1"/>
  <c r="D50" i="5" s="1"/>
  <c r="B51" i="5" l="1"/>
  <c r="D51" i="5" s="1"/>
  <c r="B52" i="5" l="1"/>
  <c r="D52" i="5" s="1"/>
  <c r="B53" i="5" l="1"/>
  <c r="D53" i="5" s="1"/>
  <c r="B54" i="5" l="1"/>
  <c r="D54" i="5" s="1"/>
  <c r="B55" i="5" l="1"/>
  <c r="D55" i="5" s="1"/>
  <c r="B56" i="5" l="1"/>
  <c r="D56" i="5" s="1"/>
  <c r="B57" i="5" l="1"/>
  <c r="D57" i="5" s="1"/>
  <c r="B58" i="5" l="1"/>
  <c r="D58" i="5" s="1"/>
  <c r="B59" i="5" l="1"/>
  <c r="D59" i="5" s="1"/>
  <c r="B60" i="5" l="1"/>
  <c r="D60" i="5" s="1"/>
  <c r="B61" i="5" l="1"/>
  <c r="D61" i="5" s="1"/>
  <c r="B62" i="5" l="1"/>
  <c r="D62" i="5" s="1"/>
  <c r="B63" i="5" l="1"/>
  <c r="D63" i="5" s="1"/>
  <c r="B64" i="5" l="1"/>
  <c r="D64" i="5" s="1"/>
  <c r="B65" i="5" l="1"/>
  <c r="D65" i="5" s="1"/>
  <c r="B66" i="5" l="1"/>
  <c r="D66" i="5" s="1"/>
  <c r="B67" i="5" l="1"/>
  <c r="D67" i="5" s="1"/>
  <c r="B68" i="5" l="1"/>
  <c r="D68" i="5" s="1"/>
  <c r="B69" i="5" l="1"/>
  <c r="D69" i="5" s="1"/>
  <c r="B70" i="5" l="1"/>
  <c r="D70" i="5" s="1"/>
  <c r="B71" i="5" l="1"/>
  <c r="D71" i="5" s="1"/>
  <c r="B72" i="5" l="1"/>
  <c r="D72" i="5" s="1"/>
  <c r="B73" i="5" l="1"/>
  <c r="D73" i="5" s="1"/>
  <c r="B74" i="5" l="1"/>
  <c r="D74" i="5" s="1"/>
  <c r="B75" i="5" l="1"/>
  <c r="D75" i="5" s="1"/>
  <c r="B76" i="5" l="1"/>
  <c r="D76" i="5" s="1"/>
  <c r="B77" i="5" l="1"/>
  <c r="D77" i="5" s="1"/>
  <c r="B78" i="5" l="1"/>
  <c r="D78" i="5" s="1"/>
  <c r="B79" i="5" l="1"/>
  <c r="D79" i="5" s="1"/>
  <c r="B80" i="5" l="1"/>
  <c r="D80" i="5" s="1"/>
  <c r="B81" i="5" l="1"/>
  <c r="D81" i="5" s="1"/>
  <c r="B82" i="5" l="1"/>
  <c r="D82" i="5" s="1"/>
  <c r="B83" i="5" l="1"/>
  <c r="D83" i="5" s="1"/>
  <c r="B84" i="5" l="1"/>
  <c r="D84" i="5" s="1"/>
  <c r="B85" i="5" l="1"/>
  <c r="D85" i="5" s="1"/>
  <c r="B86" i="5" l="1"/>
  <c r="D86" i="5" s="1"/>
  <c r="B87" i="5" l="1"/>
  <c r="D87" i="5" s="1"/>
  <c r="B88" i="5" l="1"/>
  <c r="D88" i="5" s="1"/>
  <c r="B89" i="5" l="1"/>
  <c r="D89" i="5" s="1"/>
  <c r="B90" i="5" l="1"/>
  <c r="D90" i="5" s="1"/>
  <c r="B91" i="5" l="1"/>
  <c r="D91" i="5" s="1"/>
  <c r="B92" i="5" l="1"/>
  <c r="D92" i="5" s="1"/>
  <c r="B93" i="5" l="1"/>
  <c r="D93" i="5" s="1"/>
  <c r="B94" i="5" l="1"/>
  <c r="D94" i="5" s="1"/>
  <c r="B95" i="5" l="1"/>
  <c r="D95" i="5" s="1"/>
  <c r="B96" i="5" l="1"/>
  <c r="D96" i="5" s="1"/>
  <c r="B97" i="5" l="1"/>
  <c r="D97" i="5" s="1"/>
  <c r="B98" i="5" l="1"/>
  <c r="D98" i="5" s="1"/>
  <c r="B99" i="5" l="1"/>
  <c r="D99" i="5" s="1"/>
  <c r="B100" i="5" l="1"/>
  <c r="D100" i="5" s="1"/>
  <c r="B101" i="5" l="1"/>
  <c r="D101" i="5" s="1"/>
  <c r="B102" i="5" l="1"/>
  <c r="D102" i="5" s="1"/>
  <c r="B103" i="5" l="1"/>
  <c r="D103" i="5" s="1"/>
  <c r="B104" i="5" l="1"/>
  <c r="D104" i="5" s="1"/>
  <c r="B105" i="5" l="1"/>
  <c r="D105" i="5" s="1"/>
</calcChain>
</file>

<file path=xl/sharedStrings.xml><?xml version="1.0" encoding="utf-8"?>
<sst xmlns="http://schemas.openxmlformats.org/spreadsheetml/2006/main" count="105" uniqueCount="7">
  <si>
    <t>№</t>
  </si>
  <si>
    <t>-</t>
  </si>
  <si>
    <t>Тарифы на услуги оператора фитинговых платформ АО «Кедентранссервис» при осуществлении контейнерных перевозок в международном сообщении (транзит) через пограничный переход Республики Казахстан и Китайской Народной Республики – станция Алтынколь эксп. назначением на Кыргызскую Республику (через ст.Турксиб эксп.)</t>
  </si>
  <si>
    <r>
      <rPr>
        <b/>
        <sz val="14"/>
        <color theme="1"/>
        <rFont val="Times New Roman"/>
        <family val="1"/>
        <charset val="204"/>
      </rPr>
      <t>Тарифы установлены в тенге без НДС:</t>
    </r>
    <r>
      <rPr>
        <sz val="14"/>
        <color theme="1"/>
        <rFont val="Times New Roman"/>
        <family val="1"/>
        <charset val="204"/>
      </rPr>
      <t xml:space="preserve"> 
- за один 40 фут.контейнер;
- за два 20 фут.контейнера (при погрузке одного 20 фут.контейнера тариф устанавливается как за один 40 фут.контейнер);
- за вагон при неконтейнерных грузах.</t>
    </r>
  </si>
  <si>
    <t>Тарифное расстояние перевозки, км.</t>
  </si>
  <si>
    <t>Международное сообщение (транзит) назначением 
на Кыргызскую Республику</t>
  </si>
  <si>
    <t>Повагонная (одиночная) отправка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</si>
</sst>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wrapText="1"/>
    </xf>
    <xf numFmtId="3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E105"/>
  <sheetViews>
    <sheetView tabSelected="1" view="pageBreakPreview" zoomScale="80" zoomScaleNormal="80" zoomScaleSheetLayoutView="80" workbookViewId="0">
      <selection activeCell="N3" sqref="N3"/>
    </sheetView>
  </sheetViews>
  <sheetFormatPr defaultRowHeight="15" x14ac:dyDescent="0.25"/>
  <cols>
    <col min="2" max="4" width="12.42578125" customWidth="1"/>
    <col min="5" max="5" width="77.42578125" customWidth="1"/>
  </cols>
  <sheetData>
    <row r="2" spans="1:5" ht="77.45" customHeight="1" x14ac:dyDescent="0.25">
      <c r="A2" s="6" t="s">
        <v>2</v>
      </c>
      <c r="B2" s="6"/>
      <c r="C2" s="6"/>
      <c r="D2" s="6"/>
      <c r="E2" s="6"/>
    </row>
    <row r="3" spans="1:5" ht="97.5" customHeight="1" x14ac:dyDescent="0.3">
      <c r="A3" s="7" t="s">
        <v>3</v>
      </c>
      <c r="B3" s="7"/>
      <c r="C3" s="7"/>
      <c r="D3" s="7"/>
      <c r="E3" s="7"/>
    </row>
    <row r="4" spans="1:5" ht="15" customHeight="1" x14ac:dyDescent="0.25">
      <c r="A4" s="8" t="s">
        <v>0</v>
      </c>
      <c r="B4" s="9" t="s">
        <v>4</v>
      </c>
      <c r="C4" s="9"/>
      <c r="D4" s="9"/>
      <c r="E4" s="10" t="s">
        <v>5</v>
      </c>
    </row>
    <row r="5" spans="1:5" ht="19.5" customHeight="1" x14ac:dyDescent="0.25">
      <c r="A5" s="8"/>
      <c r="B5" s="9"/>
      <c r="C5" s="9"/>
      <c r="D5" s="9"/>
      <c r="E5" s="10"/>
    </row>
    <row r="6" spans="1:5" ht="18.75" x14ac:dyDescent="0.25">
      <c r="A6" s="8"/>
      <c r="B6" s="9"/>
      <c r="C6" s="9"/>
      <c r="D6" s="9"/>
      <c r="E6" s="5" t="s">
        <v>6</v>
      </c>
    </row>
    <row r="7" spans="1:5" ht="18.75" x14ac:dyDescent="0.3">
      <c r="A7" s="1">
        <v>1</v>
      </c>
      <c r="B7" s="3">
        <v>0</v>
      </c>
      <c r="C7" s="1" t="s">
        <v>1</v>
      </c>
      <c r="D7" s="3">
        <v>770</v>
      </c>
      <c r="E7" s="2">
        <v>382600.25</v>
      </c>
    </row>
    <row r="8" spans="1:5" ht="18.75" x14ac:dyDescent="0.3">
      <c r="A8" s="1">
        <f>A7+1</f>
        <v>2</v>
      </c>
      <c r="B8" s="3">
        <f>D7+1</f>
        <v>771</v>
      </c>
      <c r="C8" s="1" t="s">
        <v>1</v>
      </c>
      <c r="D8" s="3">
        <f>B8+9</f>
        <v>780</v>
      </c>
      <c r="E8" s="2">
        <v>392407.25</v>
      </c>
    </row>
    <row r="9" spans="1:5" ht="18.75" x14ac:dyDescent="0.3">
      <c r="A9" s="1">
        <f t="shared" ref="A9:A72" si="0">A8+1</f>
        <v>3</v>
      </c>
      <c r="B9" s="3">
        <f t="shared" ref="B9:B72" si="1">D8+1</f>
        <v>781</v>
      </c>
      <c r="C9" s="1" t="s">
        <v>1</v>
      </c>
      <c r="D9" s="3">
        <f t="shared" ref="D9:D27" si="2">B9+9</f>
        <v>790</v>
      </c>
      <c r="E9" s="2">
        <v>402219.25</v>
      </c>
    </row>
    <row r="10" spans="1:5" ht="18.75" x14ac:dyDescent="0.3">
      <c r="A10" s="1">
        <f t="shared" si="0"/>
        <v>4</v>
      </c>
      <c r="B10" s="3">
        <f t="shared" si="1"/>
        <v>791</v>
      </c>
      <c r="C10" s="1" t="s">
        <v>1</v>
      </c>
      <c r="D10" s="3">
        <f t="shared" si="2"/>
        <v>800</v>
      </c>
      <c r="E10" s="2">
        <v>412026.25</v>
      </c>
    </row>
    <row r="11" spans="1:5" ht="18.75" x14ac:dyDescent="0.3">
      <c r="A11" s="1">
        <f t="shared" si="0"/>
        <v>5</v>
      </c>
      <c r="B11" s="3">
        <f t="shared" si="1"/>
        <v>801</v>
      </c>
      <c r="C11" s="1" t="s">
        <v>1</v>
      </c>
      <c r="D11" s="3">
        <f t="shared" si="2"/>
        <v>810</v>
      </c>
      <c r="E11" s="2">
        <v>421833.25</v>
      </c>
    </row>
    <row r="12" spans="1:5" ht="18.75" x14ac:dyDescent="0.3">
      <c r="A12" s="1">
        <f t="shared" si="0"/>
        <v>6</v>
      </c>
      <c r="B12" s="3">
        <f t="shared" si="1"/>
        <v>811</v>
      </c>
      <c r="C12" s="1" t="s">
        <v>1</v>
      </c>
      <c r="D12" s="3">
        <f t="shared" si="2"/>
        <v>820</v>
      </c>
      <c r="E12" s="2">
        <v>431640.25</v>
      </c>
    </row>
    <row r="13" spans="1:5" ht="18.75" x14ac:dyDescent="0.3">
      <c r="A13" s="1">
        <f t="shared" si="0"/>
        <v>7</v>
      </c>
      <c r="B13" s="3">
        <f t="shared" si="1"/>
        <v>821</v>
      </c>
      <c r="C13" s="1" t="s">
        <v>1</v>
      </c>
      <c r="D13" s="3">
        <f t="shared" si="2"/>
        <v>830</v>
      </c>
      <c r="E13" s="2">
        <v>441452.25</v>
      </c>
    </row>
    <row r="14" spans="1:5" ht="18.75" x14ac:dyDescent="0.3">
      <c r="A14" s="1">
        <f t="shared" si="0"/>
        <v>8</v>
      </c>
      <c r="B14" s="3">
        <f t="shared" si="1"/>
        <v>831</v>
      </c>
      <c r="C14" s="1" t="s">
        <v>1</v>
      </c>
      <c r="D14" s="3">
        <f t="shared" si="2"/>
        <v>840</v>
      </c>
      <c r="E14" s="2">
        <v>451259.25</v>
      </c>
    </row>
    <row r="15" spans="1:5" ht="18.75" x14ac:dyDescent="0.3">
      <c r="A15" s="1">
        <f t="shared" si="0"/>
        <v>9</v>
      </c>
      <c r="B15" s="3">
        <f t="shared" si="1"/>
        <v>841</v>
      </c>
      <c r="C15" s="1" t="s">
        <v>1</v>
      </c>
      <c r="D15" s="3">
        <f t="shared" si="2"/>
        <v>850</v>
      </c>
      <c r="E15" s="2">
        <v>461066.25</v>
      </c>
    </row>
    <row r="16" spans="1:5" ht="18.75" x14ac:dyDescent="0.3">
      <c r="A16" s="1">
        <f t="shared" si="0"/>
        <v>10</v>
      </c>
      <c r="B16" s="3">
        <f t="shared" si="1"/>
        <v>851</v>
      </c>
      <c r="C16" s="1" t="s">
        <v>1</v>
      </c>
      <c r="D16" s="3">
        <f t="shared" si="2"/>
        <v>860</v>
      </c>
      <c r="E16" s="2">
        <v>470873.25</v>
      </c>
    </row>
    <row r="17" spans="1:5" ht="18.75" x14ac:dyDescent="0.3">
      <c r="A17" s="1">
        <f t="shared" si="0"/>
        <v>11</v>
      </c>
      <c r="B17" s="3">
        <f t="shared" si="1"/>
        <v>861</v>
      </c>
      <c r="C17" s="1" t="s">
        <v>1</v>
      </c>
      <c r="D17" s="3">
        <f t="shared" si="2"/>
        <v>870</v>
      </c>
      <c r="E17" s="2">
        <v>480685.25</v>
      </c>
    </row>
    <row r="18" spans="1:5" ht="18.75" x14ac:dyDescent="0.3">
      <c r="A18" s="1">
        <f t="shared" si="0"/>
        <v>12</v>
      </c>
      <c r="B18" s="3">
        <f t="shared" si="1"/>
        <v>871</v>
      </c>
      <c r="C18" s="1" t="s">
        <v>1</v>
      </c>
      <c r="D18" s="3">
        <f t="shared" si="2"/>
        <v>880</v>
      </c>
      <c r="E18" s="2">
        <v>490492.25</v>
      </c>
    </row>
    <row r="19" spans="1:5" ht="18.75" x14ac:dyDescent="0.3">
      <c r="A19" s="1">
        <f t="shared" si="0"/>
        <v>13</v>
      </c>
      <c r="B19" s="3">
        <f t="shared" si="1"/>
        <v>881</v>
      </c>
      <c r="C19" s="1" t="s">
        <v>1</v>
      </c>
      <c r="D19" s="3">
        <f t="shared" si="2"/>
        <v>890</v>
      </c>
      <c r="E19" s="2">
        <v>500299.25</v>
      </c>
    </row>
    <row r="20" spans="1:5" ht="18.75" x14ac:dyDescent="0.3">
      <c r="A20" s="1">
        <f t="shared" si="0"/>
        <v>14</v>
      </c>
      <c r="B20" s="3">
        <f t="shared" si="1"/>
        <v>891</v>
      </c>
      <c r="C20" s="1" t="s">
        <v>1</v>
      </c>
      <c r="D20" s="3">
        <f t="shared" si="2"/>
        <v>900</v>
      </c>
      <c r="E20" s="2">
        <v>510106.25</v>
      </c>
    </row>
    <row r="21" spans="1:5" ht="18.75" x14ac:dyDescent="0.3">
      <c r="A21" s="1">
        <f t="shared" si="0"/>
        <v>15</v>
      </c>
      <c r="B21" s="3">
        <f t="shared" si="1"/>
        <v>901</v>
      </c>
      <c r="C21" s="1" t="s">
        <v>1</v>
      </c>
      <c r="D21" s="3">
        <f t="shared" si="2"/>
        <v>910</v>
      </c>
      <c r="E21" s="2">
        <v>519918.25</v>
      </c>
    </row>
    <row r="22" spans="1:5" ht="18.75" x14ac:dyDescent="0.3">
      <c r="A22" s="1">
        <f t="shared" si="0"/>
        <v>16</v>
      </c>
      <c r="B22" s="3">
        <f t="shared" si="1"/>
        <v>911</v>
      </c>
      <c r="C22" s="1" t="s">
        <v>1</v>
      </c>
      <c r="D22" s="3">
        <f t="shared" si="2"/>
        <v>920</v>
      </c>
      <c r="E22" s="2">
        <v>529725.25</v>
      </c>
    </row>
    <row r="23" spans="1:5" ht="18.75" x14ac:dyDescent="0.3">
      <c r="A23" s="1">
        <f t="shared" si="0"/>
        <v>17</v>
      </c>
      <c r="B23" s="3">
        <f t="shared" si="1"/>
        <v>921</v>
      </c>
      <c r="C23" s="1" t="s">
        <v>1</v>
      </c>
      <c r="D23" s="3">
        <f t="shared" si="2"/>
        <v>930</v>
      </c>
      <c r="E23" s="2">
        <v>539532.25</v>
      </c>
    </row>
    <row r="24" spans="1:5" ht="18.75" x14ac:dyDescent="0.3">
      <c r="A24" s="1">
        <f t="shared" si="0"/>
        <v>18</v>
      </c>
      <c r="B24" s="3">
        <f t="shared" si="1"/>
        <v>931</v>
      </c>
      <c r="C24" s="1" t="s">
        <v>1</v>
      </c>
      <c r="D24" s="3">
        <f t="shared" si="2"/>
        <v>940</v>
      </c>
      <c r="E24" s="2">
        <v>549339.25</v>
      </c>
    </row>
    <row r="25" spans="1:5" ht="18.75" x14ac:dyDescent="0.3">
      <c r="A25" s="1">
        <f t="shared" si="0"/>
        <v>19</v>
      </c>
      <c r="B25" s="3">
        <f t="shared" si="1"/>
        <v>941</v>
      </c>
      <c r="C25" s="1" t="s">
        <v>1</v>
      </c>
      <c r="D25" s="3">
        <f t="shared" si="2"/>
        <v>950</v>
      </c>
      <c r="E25" s="2">
        <v>559151.25</v>
      </c>
    </row>
    <row r="26" spans="1:5" ht="18.75" x14ac:dyDescent="0.3">
      <c r="A26" s="1">
        <f t="shared" si="0"/>
        <v>20</v>
      </c>
      <c r="B26" s="3">
        <f t="shared" si="1"/>
        <v>951</v>
      </c>
      <c r="C26" s="1" t="s">
        <v>1</v>
      </c>
      <c r="D26" s="3">
        <f t="shared" si="2"/>
        <v>960</v>
      </c>
      <c r="E26" s="2">
        <v>568958.25</v>
      </c>
    </row>
    <row r="27" spans="1:5" ht="18.75" x14ac:dyDescent="0.3">
      <c r="A27" s="1">
        <f t="shared" si="0"/>
        <v>21</v>
      </c>
      <c r="B27" s="3">
        <f t="shared" si="1"/>
        <v>961</v>
      </c>
      <c r="C27" s="1" t="s">
        <v>1</v>
      </c>
      <c r="D27" s="3">
        <f t="shared" si="2"/>
        <v>970</v>
      </c>
      <c r="E27" s="2">
        <v>578765.25</v>
      </c>
    </row>
    <row r="28" spans="1:5" ht="18.75" x14ac:dyDescent="0.3">
      <c r="A28" s="1">
        <f t="shared" si="0"/>
        <v>22</v>
      </c>
      <c r="B28" s="3">
        <f t="shared" si="1"/>
        <v>971</v>
      </c>
      <c r="C28" s="1" t="s">
        <v>1</v>
      </c>
      <c r="D28" s="3">
        <f>B28+9</f>
        <v>980</v>
      </c>
      <c r="E28" s="2">
        <v>588572.25</v>
      </c>
    </row>
    <row r="29" spans="1:5" ht="18.75" x14ac:dyDescent="0.3">
      <c r="A29" s="1">
        <f t="shared" si="0"/>
        <v>23</v>
      </c>
      <c r="B29" s="3">
        <f t="shared" si="1"/>
        <v>981</v>
      </c>
      <c r="C29" s="1" t="s">
        <v>1</v>
      </c>
      <c r="D29" s="3">
        <f t="shared" ref="D29:D53" si="3">B29+19</f>
        <v>1000</v>
      </c>
      <c r="E29" s="2">
        <v>608191.25</v>
      </c>
    </row>
    <row r="30" spans="1:5" ht="18.75" x14ac:dyDescent="0.3">
      <c r="A30" s="1">
        <f t="shared" si="0"/>
        <v>24</v>
      </c>
      <c r="B30" s="3">
        <f t="shared" si="1"/>
        <v>1001</v>
      </c>
      <c r="C30" s="1" t="s">
        <v>1</v>
      </c>
      <c r="D30" s="3">
        <f t="shared" si="3"/>
        <v>1020</v>
      </c>
      <c r="E30" s="2">
        <v>627805.25</v>
      </c>
    </row>
    <row r="31" spans="1:5" ht="18.75" x14ac:dyDescent="0.3">
      <c r="A31" s="1">
        <f t="shared" si="0"/>
        <v>25</v>
      </c>
      <c r="B31" s="3">
        <f t="shared" si="1"/>
        <v>1021</v>
      </c>
      <c r="C31" s="1" t="s">
        <v>1</v>
      </c>
      <c r="D31" s="3">
        <f t="shared" si="3"/>
        <v>1040</v>
      </c>
      <c r="E31" s="2">
        <v>647424.25</v>
      </c>
    </row>
    <row r="32" spans="1:5" ht="18.75" x14ac:dyDescent="0.3">
      <c r="A32" s="1">
        <f t="shared" si="0"/>
        <v>26</v>
      </c>
      <c r="B32" s="3">
        <f t="shared" si="1"/>
        <v>1041</v>
      </c>
      <c r="C32" s="1" t="s">
        <v>1</v>
      </c>
      <c r="D32" s="3">
        <f t="shared" si="3"/>
        <v>1060</v>
      </c>
      <c r="E32" s="2">
        <v>667038.25</v>
      </c>
    </row>
    <row r="33" spans="1:5" ht="18.75" x14ac:dyDescent="0.3">
      <c r="A33" s="1">
        <f t="shared" si="0"/>
        <v>27</v>
      </c>
      <c r="B33" s="3">
        <f t="shared" si="1"/>
        <v>1061</v>
      </c>
      <c r="C33" s="1" t="s">
        <v>1</v>
      </c>
      <c r="D33" s="3">
        <f t="shared" si="3"/>
        <v>1080</v>
      </c>
      <c r="E33" s="2">
        <v>686657.25</v>
      </c>
    </row>
    <row r="34" spans="1:5" ht="18.75" x14ac:dyDescent="0.3">
      <c r="A34" s="1">
        <f t="shared" si="0"/>
        <v>28</v>
      </c>
      <c r="B34" s="3">
        <f t="shared" si="1"/>
        <v>1081</v>
      </c>
      <c r="C34" s="1" t="s">
        <v>1</v>
      </c>
      <c r="D34" s="3">
        <f t="shared" si="3"/>
        <v>1100</v>
      </c>
      <c r="E34" s="2">
        <v>706271.25</v>
      </c>
    </row>
    <row r="35" spans="1:5" ht="18.75" x14ac:dyDescent="0.3">
      <c r="A35" s="1">
        <f t="shared" si="0"/>
        <v>29</v>
      </c>
      <c r="B35" s="3">
        <f t="shared" si="1"/>
        <v>1101</v>
      </c>
      <c r="C35" s="1" t="s">
        <v>1</v>
      </c>
      <c r="D35" s="3">
        <f t="shared" si="3"/>
        <v>1120</v>
      </c>
      <c r="E35" s="2">
        <v>725890.25</v>
      </c>
    </row>
    <row r="36" spans="1:5" ht="18.75" x14ac:dyDescent="0.3">
      <c r="A36" s="1">
        <f t="shared" si="0"/>
        <v>30</v>
      </c>
      <c r="B36" s="3">
        <f t="shared" si="1"/>
        <v>1121</v>
      </c>
      <c r="C36" s="1" t="s">
        <v>1</v>
      </c>
      <c r="D36" s="3">
        <f t="shared" si="3"/>
        <v>1140</v>
      </c>
      <c r="E36" s="2">
        <v>745504.25</v>
      </c>
    </row>
    <row r="37" spans="1:5" ht="18.75" x14ac:dyDescent="0.3">
      <c r="A37" s="1">
        <f t="shared" si="0"/>
        <v>31</v>
      </c>
      <c r="B37" s="3">
        <f t="shared" si="1"/>
        <v>1141</v>
      </c>
      <c r="C37" s="1" t="s">
        <v>1</v>
      </c>
      <c r="D37" s="3">
        <f t="shared" si="3"/>
        <v>1160</v>
      </c>
      <c r="E37" s="2">
        <v>765123.25</v>
      </c>
    </row>
    <row r="38" spans="1:5" ht="18.75" x14ac:dyDescent="0.3">
      <c r="A38" s="1">
        <f t="shared" si="0"/>
        <v>32</v>
      </c>
      <c r="B38" s="3">
        <f t="shared" si="1"/>
        <v>1161</v>
      </c>
      <c r="C38" s="1" t="s">
        <v>1</v>
      </c>
      <c r="D38" s="3">
        <f t="shared" si="3"/>
        <v>1180</v>
      </c>
      <c r="E38" s="2">
        <v>784737.25</v>
      </c>
    </row>
    <row r="39" spans="1:5" ht="18.75" x14ac:dyDescent="0.3">
      <c r="A39" s="1">
        <f t="shared" si="0"/>
        <v>33</v>
      </c>
      <c r="B39" s="3">
        <f t="shared" si="1"/>
        <v>1181</v>
      </c>
      <c r="C39" s="1" t="s">
        <v>1</v>
      </c>
      <c r="D39" s="3">
        <f t="shared" si="3"/>
        <v>1200</v>
      </c>
      <c r="E39" s="2">
        <v>804356.25</v>
      </c>
    </row>
    <row r="40" spans="1:5" ht="18.75" x14ac:dyDescent="0.3">
      <c r="A40" s="1">
        <f t="shared" si="0"/>
        <v>34</v>
      </c>
      <c r="B40" s="3">
        <f t="shared" si="1"/>
        <v>1201</v>
      </c>
      <c r="C40" s="1" t="s">
        <v>1</v>
      </c>
      <c r="D40" s="3">
        <f t="shared" si="3"/>
        <v>1220</v>
      </c>
      <c r="E40" s="2">
        <v>823970.25</v>
      </c>
    </row>
    <row r="41" spans="1:5" ht="18.75" x14ac:dyDescent="0.3">
      <c r="A41" s="1">
        <f t="shared" si="0"/>
        <v>35</v>
      </c>
      <c r="B41" s="3">
        <f t="shared" si="1"/>
        <v>1221</v>
      </c>
      <c r="C41" s="1" t="s">
        <v>1</v>
      </c>
      <c r="D41" s="3">
        <f t="shared" si="3"/>
        <v>1240</v>
      </c>
      <c r="E41" s="2">
        <v>843589.25</v>
      </c>
    </row>
    <row r="42" spans="1:5" ht="18.75" x14ac:dyDescent="0.3">
      <c r="A42" s="1">
        <f t="shared" si="0"/>
        <v>36</v>
      </c>
      <c r="B42" s="3">
        <f t="shared" si="1"/>
        <v>1241</v>
      </c>
      <c r="C42" s="1" t="s">
        <v>1</v>
      </c>
      <c r="D42" s="3">
        <f t="shared" si="3"/>
        <v>1260</v>
      </c>
      <c r="E42" s="2">
        <v>863203.25</v>
      </c>
    </row>
    <row r="43" spans="1:5" ht="18.75" x14ac:dyDescent="0.3">
      <c r="A43" s="1">
        <f t="shared" si="0"/>
        <v>37</v>
      </c>
      <c r="B43" s="3">
        <f t="shared" si="1"/>
        <v>1261</v>
      </c>
      <c r="C43" s="1" t="s">
        <v>1</v>
      </c>
      <c r="D43" s="3">
        <f t="shared" si="3"/>
        <v>1280</v>
      </c>
      <c r="E43" s="2">
        <v>882822.25</v>
      </c>
    </row>
    <row r="44" spans="1:5" ht="18.75" x14ac:dyDescent="0.3">
      <c r="A44" s="1">
        <f t="shared" si="0"/>
        <v>38</v>
      </c>
      <c r="B44" s="3">
        <f t="shared" si="1"/>
        <v>1281</v>
      </c>
      <c r="C44" s="4" t="s">
        <v>1</v>
      </c>
      <c r="D44" s="3">
        <f t="shared" si="3"/>
        <v>1300</v>
      </c>
      <c r="E44" s="2">
        <v>902436.25</v>
      </c>
    </row>
    <row r="45" spans="1:5" ht="18.75" x14ac:dyDescent="0.3">
      <c r="A45" s="1">
        <f t="shared" si="0"/>
        <v>39</v>
      </c>
      <c r="B45" s="3">
        <f t="shared" si="1"/>
        <v>1301</v>
      </c>
      <c r="C45" s="4" t="s">
        <v>1</v>
      </c>
      <c r="D45" s="3">
        <f t="shared" si="3"/>
        <v>1320</v>
      </c>
      <c r="E45" s="2">
        <v>922055.25</v>
      </c>
    </row>
    <row r="46" spans="1:5" ht="18.75" x14ac:dyDescent="0.3">
      <c r="A46" s="1">
        <f t="shared" si="0"/>
        <v>40</v>
      </c>
      <c r="B46" s="3">
        <f t="shared" si="1"/>
        <v>1321</v>
      </c>
      <c r="C46" s="4" t="s">
        <v>1</v>
      </c>
      <c r="D46" s="3">
        <f t="shared" si="3"/>
        <v>1340</v>
      </c>
      <c r="E46" s="2">
        <v>941669.25</v>
      </c>
    </row>
    <row r="47" spans="1:5" ht="18.75" x14ac:dyDescent="0.3">
      <c r="A47" s="1">
        <f t="shared" si="0"/>
        <v>41</v>
      </c>
      <c r="B47" s="3">
        <f t="shared" si="1"/>
        <v>1341</v>
      </c>
      <c r="C47" s="4" t="s">
        <v>1</v>
      </c>
      <c r="D47" s="3">
        <f t="shared" si="3"/>
        <v>1360</v>
      </c>
      <c r="E47" s="2">
        <v>961288.24999999988</v>
      </c>
    </row>
    <row r="48" spans="1:5" ht="18.75" x14ac:dyDescent="0.3">
      <c r="A48" s="1">
        <f t="shared" si="0"/>
        <v>42</v>
      </c>
      <c r="B48" s="3">
        <f t="shared" si="1"/>
        <v>1361</v>
      </c>
      <c r="C48" s="4" t="s">
        <v>1</v>
      </c>
      <c r="D48" s="3">
        <f t="shared" si="3"/>
        <v>1380</v>
      </c>
      <c r="E48" s="2">
        <v>980902.25</v>
      </c>
    </row>
    <row r="49" spans="1:5" ht="18.75" x14ac:dyDescent="0.3">
      <c r="A49" s="1">
        <f t="shared" si="0"/>
        <v>43</v>
      </c>
      <c r="B49" s="3">
        <f t="shared" si="1"/>
        <v>1381</v>
      </c>
      <c r="C49" s="4" t="s">
        <v>1</v>
      </c>
      <c r="D49" s="3">
        <f t="shared" si="3"/>
        <v>1400</v>
      </c>
      <c r="E49" s="2">
        <v>1000521.2499999999</v>
      </c>
    </row>
    <row r="50" spans="1:5" ht="18.75" x14ac:dyDescent="0.3">
      <c r="A50" s="1">
        <f t="shared" si="0"/>
        <v>44</v>
      </c>
      <c r="B50" s="3">
        <f t="shared" si="1"/>
        <v>1401</v>
      </c>
      <c r="C50" s="4" t="s">
        <v>1</v>
      </c>
      <c r="D50" s="3">
        <f t="shared" si="3"/>
        <v>1420</v>
      </c>
      <c r="E50" s="2">
        <v>1020135.25</v>
      </c>
    </row>
    <row r="51" spans="1:5" ht="18.75" x14ac:dyDescent="0.3">
      <c r="A51" s="1">
        <f t="shared" si="0"/>
        <v>45</v>
      </c>
      <c r="B51" s="3">
        <f t="shared" si="1"/>
        <v>1421</v>
      </c>
      <c r="C51" s="4" t="s">
        <v>1</v>
      </c>
      <c r="D51" s="3">
        <f t="shared" si="3"/>
        <v>1440</v>
      </c>
      <c r="E51" s="2">
        <v>1039754.25</v>
      </c>
    </row>
    <row r="52" spans="1:5" ht="18.75" x14ac:dyDescent="0.3">
      <c r="A52" s="1">
        <f t="shared" si="0"/>
        <v>46</v>
      </c>
      <c r="B52" s="3">
        <f t="shared" si="1"/>
        <v>1441</v>
      </c>
      <c r="C52" s="4" t="s">
        <v>1</v>
      </c>
      <c r="D52" s="3">
        <f t="shared" si="3"/>
        <v>1460</v>
      </c>
      <c r="E52" s="2">
        <v>1059368.25</v>
      </c>
    </row>
    <row r="53" spans="1:5" ht="18.75" x14ac:dyDescent="0.3">
      <c r="A53" s="1">
        <f t="shared" si="0"/>
        <v>47</v>
      </c>
      <c r="B53" s="3">
        <f t="shared" si="1"/>
        <v>1461</v>
      </c>
      <c r="C53" s="4" t="s">
        <v>1</v>
      </c>
      <c r="D53" s="3">
        <f t="shared" si="3"/>
        <v>1480</v>
      </c>
      <c r="E53" s="2">
        <v>1078987.25</v>
      </c>
    </row>
    <row r="54" spans="1:5" ht="18.75" x14ac:dyDescent="0.3">
      <c r="A54" s="1">
        <f t="shared" si="0"/>
        <v>48</v>
      </c>
      <c r="B54" s="3">
        <f t="shared" si="1"/>
        <v>1481</v>
      </c>
      <c r="C54" s="4" t="s">
        <v>1</v>
      </c>
      <c r="D54" s="3">
        <f t="shared" ref="D54:D71" si="4">B54+29</f>
        <v>1510</v>
      </c>
      <c r="E54" s="2">
        <v>1108413.25</v>
      </c>
    </row>
    <row r="55" spans="1:5" ht="18.75" x14ac:dyDescent="0.3">
      <c r="A55" s="1">
        <f t="shared" si="0"/>
        <v>49</v>
      </c>
      <c r="B55" s="3">
        <f t="shared" si="1"/>
        <v>1511</v>
      </c>
      <c r="C55" s="4" t="s">
        <v>1</v>
      </c>
      <c r="D55" s="3">
        <f t="shared" si="4"/>
        <v>1540</v>
      </c>
      <c r="E55" s="2">
        <v>1137834.25</v>
      </c>
    </row>
    <row r="56" spans="1:5" ht="18.75" x14ac:dyDescent="0.3">
      <c r="A56" s="1">
        <f t="shared" si="0"/>
        <v>50</v>
      </c>
      <c r="B56" s="3">
        <f t="shared" si="1"/>
        <v>1541</v>
      </c>
      <c r="C56" s="4" t="s">
        <v>1</v>
      </c>
      <c r="D56" s="3">
        <f t="shared" si="4"/>
        <v>1570</v>
      </c>
      <c r="E56" s="2">
        <v>1167260.25</v>
      </c>
    </row>
    <row r="57" spans="1:5" ht="18.75" x14ac:dyDescent="0.3">
      <c r="A57" s="1">
        <f t="shared" si="0"/>
        <v>51</v>
      </c>
      <c r="B57" s="3">
        <f t="shared" si="1"/>
        <v>1571</v>
      </c>
      <c r="C57" s="4" t="s">
        <v>1</v>
      </c>
      <c r="D57" s="3">
        <f t="shared" si="4"/>
        <v>1600</v>
      </c>
      <c r="E57" s="2">
        <v>1196686.25</v>
      </c>
    </row>
    <row r="58" spans="1:5" ht="18.75" x14ac:dyDescent="0.3">
      <c r="A58" s="1">
        <f t="shared" si="0"/>
        <v>52</v>
      </c>
      <c r="B58" s="3">
        <f t="shared" si="1"/>
        <v>1601</v>
      </c>
      <c r="C58" s="4" t="s">
        <v>1</v>
      </c>
      <c r="D58" s="3">
        <f t="shared" si="4"/>
        <v>1630</v>
      </c>
      <c r="E58" s="2">
        <v>1226112.25</v>
      </c>
    </row>
    <row r="59" spans="1:5" ht="18.75" x14ac:dyDescent="0.3">
      <c r="A59" s="1">
        <f t="shared" si="0"/>
        <v>53</v>
      </c>
      <c r="B59" s="3">
        <f t="shared" si="1"/>
        <v>1631</v>
      </c>
      <c r="C59" s="4" t="s">
        <v>1</v>
      </c>
      <c r="D59" s="3">
        <f t="shared" si="4"/>
        <v>1660</v>
      </c>
      <c r="E59" s="2">
        <v>1255533.25</v>
      </c>
    </row>
    <row r="60" spans="1:5" ht="18.75" x14ac:dyDescent="0.3">
      <c r="A60" s="1">
        <f t="shared" si="0"/>
        <v>54</v>
      </c>
      <c r="B60" s="3">
        <f t="shared" si="1"/>
        <v>1661</v>
      </c>
      <c r="C60" s="4" t="s">
        <v>1</v>
      </c>
      <c r="D60" s="3">
        <f t="shared" si="4"/>
        <v>1690</v>
      </c>
      <c r="E60" s="2">
        <v>1284959.25</v>
      </c>
    </row>
    <row r="61" spans="1:5" ht="18.75" x14ac:dyDescent="0.3">
      <c r="A61" s="1">
        <f t="shared" si="0"/>
        <v>55</v>
      </c>
      <c r="B61" s="3">
        <f t="shared" si="1"/>
        <v>1691</v>
      </c>
      <c r="C61" s="4" t="s">
        <v>1</v>
      </c>
      <c r="D61" s="3">
        <f t="shared" si="4"/>
        <v>1720</v>
      </c>
      <c r="E61" s="2">
        <v>1314385.25</v>
      </c>
    </row>
    <row r="62" spans="1:5" ht="18.75" x14ac:dyDescent="0.3">
      <c r="A62" s="1">
        <f t="shared" si="0"/>
        <v>56</v>
      </c>
      <c r="B62" s="3">
        <f t="shared" si="1"/>
        <v>1721</v>
      </c>
      <c r="C62" s="4" t="s">
        <v>1</v>
      </c>
      <c r="D62" s="3">
        <f t="shared" si="4"/>
        <v>1750</v>
      </c>
      <c r="E62" s="2">
        <v>1343806.25</v>
      </c>
    </row>
    <row r="63" spans="1:5" ht="18.75" x14ac:dyDescent="0.3">
      <c r="A63" s="1">
        <f t="shared" si="0"/>
        <v>57</v>
      </c>
      <c r="B63" s="3">
        <f t="shared" si="1"/>
        <v>1751</v>
      </c>
      <c r="C63" s="4" t="s">
        <v>1</v>
      </c>
      <c r="D63" s="3">
        <f t="shared" si="4"/>
        <v>1780</v>
      </c>
      <c r="E63" s="2">
        <v>1373232.25</v>
      </c>
    </row>
    <row r="64" spans="1:5" ht="18.75" x14ac:dyDescent="0.3">
      <c r="A64" s="1">
        <f t="shared" si="0"/>
        <v>58</v>
      </c>
      <c r="B64" s="3">
        <f t="shared" si="1"/>
        <v>1781</v>
      </c>
      <c r="C64" s="4" t="s">
        <v>1</v>
      </c>
      <c r="D64" s="3">
        <f t="shared" si="4"/>
        <v>1810</v>
      </c>
      <c r="E64" s="2">
        <v>1402658.25</v>
      </c>
    </row>
    <row r="65" spans="1:5" ht="18.75" x14ac:dyDescent="0.3">
      <c r="A65" s="1">
        <f t="shared" si="0"/>
        <v>59</v>
      </c>
      <c r="B65" s="3">
        <f t="shared" si="1"/>
        <v>1811</v>
      </c>
      <c r="C65" s="4" t="s">
        <v>1</v>
      </c>
      <c r="D65" s="3">
        <f t="shared" si="4"/>
        <v>1840</v>
      </c>
      <c r="E65" s="2">
        <v>1432084.25</v>
      </c>
    </row>
    <row r="66" spans="1:5" ht="18.75" x14ac:dyDescent="0.3">
      <c r="A66" s="1">
        <f t="shared" si="0"/>
        <v>60</v>
      </c>
      <c r="B66" s="3">
        <f t="shared" si="1"/>
        <v>1841</v>
      </c>
      <c r="C66" s="4" t="s">
        <v>1</v>
      </c>
      <c r="D66" s="3">
        <f t="shared" si="4"/>
        <v>1870</v>
      </c>
      <c r="E66" s="2">
        <v>1461505.2500000002</v>
      </c>
    </row>
    <row r="67" spans="1:5" ht="18.75" x14ac:dyDescent="0.3">
      <c r="A67" s="1">
        <f t="shared" si="0"/>
        <v>61</v>
      </c>
      <c r="B67" s="3">
        <f t="shared" si="1"/>
        <v>1871</v>
      </c>
      <c r="C67" s="4" t="s">
        <v>1</v>
      </c>
      <c r="D67" s="3">
        <f t="shared" si="4"/>
        <v>1900</v>
      </c>
      <c r="E67" s="2">
        <v>1490931.25</v>
      </c>
    </row>
    <row r="68" spans="1:5" ht="18.75" x14ac:dyDescent="0.3">
      <c r="A68" s="1">
        <f t="shared" si="0"/>
        <v>62</v>
      </c>
      <c r="B68" s="3">
        <f t="shared" si="1"/>
        <v>1901</v>
      </c>
      <c r="C68" s="4" t="s">
        <v>1</v>
      </c>
      <c r="D68" s="3">
        <f t="shared" si="4"/>
        <v>1930</v>
      </c>
      <c r="E68" s="2">
        <v>1520357.25</v>
      </c>
    </row>
    <row r="69" spans="1:5" ht="18.75" x14ac:dyDescent="0.3">
      <c r="A69" s="1">
        <f t="shared" si="0"/>
        <v>63</v>
      </c>
      <c r="B69" s="3">
        <f t="shared" si="1"/>
        <v>1931</v>
      </c>
      <c r="C69" s="4" t="s">
        <v>1</v>
      </c>
      <c r="D69" s="3">
        <f t="shared" si="4"/>
        <v>1960</v>
      </c>
      <c r="E69" s="2">
        <v>1549783.25</v>
      </c>
    </row>
    <row r="70" spans="1:5" ht="18.75" x14ac:dyDescent="0.3">
      <c r="A70" s="1">
        <f t="shared" si="0"/>
        <v>64</v>
      </c>
      <c r="B70" s="3">
        <f t="shared" si="1"/>
        <v>1961</v>
      </c>
      <c r="C70" s="4" t="s">
        <v>1</v>
      </c>
      <c r="D70" s="3">
        <f t="shared" si="4"/>
        <v>1990</v>
      </c>
      <c r="E70" s="2">
        <v>1579204.25</v>
      </c>
    </row>
    <row r="71" spans="1:5" ht="18.75" x14ac:dyDescent="0.3">
      <c r="A71" s="1">
        <f t="shared" si="0"/>
        <v>65</v>
      </c>
      <c r="B71" s="3">
        <f t="shared" si="1"/>
        <v>1991</v>
      </c>
      <c r="C71" s="4" t="s">
        <v>1</v>
      </c>
      <c r="D71" s="3">
        <f t="shared" si="4"/>
        <v>2020</v>
      </c>
      <c r="E71" s="2">
        <v>1608630.25</v>
      </c>
    </row>
    <row r="72" spans="1:5" ht="18.75" x14ac:dyDescent="0.3">
      <c r="A72" s="1">
        <f t="shared" si="0"/>
        <v>66</v>
      </c>
      <c r="B72" s="3">
        <f t="shared" si="1"/>
        <v>2021</v>
      </c>
      <c r="C72" s="4" t="s">
        <v>1</v>
      </c>
      <c r="D72" s="3">
        <f>B72+39</f>
        <v>2060</v>
      </c>
      <c r="E72" s="2">
        <v>1647863.25</v>
      </c>
    </row>
    <row r="73" spans="1:5" ht="18.75" x14ac:dyDescent="0.3">
      <c r="A73" s="1">
        <f t="shared" ref="A73:A105" si="5">A72+1</f>
        <v>67</v>
      </c>
      <c r="B73" s="3">
        <f t="shared" ref="B73:B105" si="6">D72+1</f>
        <v>2061</v>
      </c>
      <c r="C73" s="4" t="s">
        <v>1</v>
      </c>
      <c r="D73" s="3">
        <f t="shared" ref="D73:D83" si="7">B73+39</f>
        <v>2100</v>
      </c>
      <c r="E73" s="2">
        <v>1687096.25</v>
      </c>
    </row>
    <row r="74" spans="1:5" ht="18.75" x14ac:dyDescent="0.3">
      <c r="A74" s="1">
        <f t="shared" si="5"/>
        <v>68</v>
      </c>
      <c r="B74" s="3">
        <f t="shared" si="6"/>
        <v>2101</v>
      </c>
      <c r="C74" s="4" t="s">
        <v>1</v>
      </c>
      <c r="D74" s="3">
        <f t="shared" si="7"/>
        <v>2140</v>
      </c>
      <c r="E74" s="2">
        <v>1726329.25</v>
      </c>
    </row>
    <row r="75" spans="1:5" ht="18.75" x14ac:dyDescent="0.3">
      <c r="A75" s="1">
        <f t="shared" si="5"/>
        <v>69</v>
      </c>
      <c r="B75" s="3">
        <f t="shared" si="6"/>
        <v>2141</v>
      </c>
      <c r="C75" s="4" t="s">
        <v>1</v>
      </c>
      <c r="D75" s="3">
        <f t="shared" si="7"/>
        <v>2180</v>
      </c>
      <c r="E75" s="2">
        <v>1765562.25</v>
      </c>
    </row>
    <row r="76" spans="1:5" ht="18.75" x14ac:dyDescent="0.3">
      <c r="A76" s="1">
        <f t="shared" si="5"/>
        <v>70</v>
      </c>
      <c r="B76" s="3">
        <f t="shared" si="6"/>
        <v>2181</v>
      </c>
      <c r="C76" s="4" t="s">
        <v>1</v>
      </c>
      <c r="D76" s="3">
        <f t="shared" si="7"/>
        <v>2220</v>
      </c>
      <c r="E76" s="2">
        <v>1804795.25</v>
      </c>
    </row>
    <row r="77" spans="1:5" ht="18.75" x14ac:dyDescent="0.3">
      <c r="A77" s="1">
        <f t="shared" si="5"/>
        <v>71</v>
      </c>
      <c r="B77" s="3">
        <f t="shared" si="6"/>
        <v>2221</v>
      </c>
      <c r="C77" s="4" t="s">
        <v>1</v>
      </c>
      <c r="D77" s="3">
        <f t="shared" si="7"/>
        <v>2260</v>
      </c>
      <c r="E77" s="2">
        <v>1844028.2500000002</v>
      </c>
    </row>
    <row r="78" spans="1:5" ht="18.75" x14ac:dyDescent="0.3">
      <c r="A78" s="1">
        <f t="shared" si="5"/>
        <v>72</v>
      </c>
      <c r="B78" s="3">
        <f t="shared" si="6"/>
        <v>2261</v>
      </c>
      <c r="C78" s="4" t="s">
        <v>1</v>
      </c>
      <c r="D78" s="3">
        <f t="shared" si="7"/>
        <v>2300</v>
      </c>
      <c r="E78" s="2">
        <v>1883261.2500000002</v>
      </c>
    </row>
    <row r="79" spans="1:5" ht="18.75" x14ac:dyDescent="0.3">
      <c r="A79" s="1">
        <f t="shared" si="5"/>
        <v>73</v>
      </c>
      <c r="B79" s="3">
        <f t="shared" si="6"/>
        <v>2301</v>
      </c>
      <c r="C79" s="4" t="s">
        <v>1</v>
      </c>
      <c r="D79" s="3">
        <f t="shared" si="7"/>
        <v>2340</v>
      </c>
      <c r="E79" s="2">
        <v>1922494.2500000002</v>
      </c>
    </row>
    <row r="80" spans="1:5" ht="18.75" x14ac:dyDescent="0.3">
      <c r="A80" s="1">
        <f t="shared" si="5"/>
        <v>74</v>
      </c>
      <c r="B80" s="3">
        <f t="shared" si="6"/>
        <v>2341</v>
      </c>
      <c r="C80" s="4" t="s">
        <v>1</v>
      </c>
      <c r="D80" s="3">
        <f t="shared" si="7"/>
        <v>2380</v>
      </c>
      <c r="E80" s="2">
        <v>1961727.25</v>
      </c>
    </row>
    <row r="81" spans="1:5" ht="18.75" x14ac:dyDescent="0.3">
      <c r="A81" s="1">
        <f t="shared" si="5"/>
        <v>75</v>
      </c>
      <c r="B81" s="3">
        <f t="shared" si="6"/>
        <v>2381</v>
      </c>
      <c r="C81" s="4" t="s">
        <v>1</v>
      </c>
      <c r="D81" s="3">
        <f t="shared" si="7"/>
        <v>2420</v>
      </c>
      <c r="E81" s="2">
        <v>2000960.25</v>
      </c>
    </row>
    <row r="82" spans="1:5" ht="18.75" x14ac:dyDescent="0.3">
      <c r="A82" s="1">
        <f t="shared" si="5"/>
        <v>76</v>
      </c>
      <c r="B82" s="3">
        <f t="shared" si="6"/>
        <v>2421</v>
      </c>
      <c r="C82" s="4" t="s">
        <v>1</v>
      </c>
      <c r="D82" s="3">
        <f t="shared" si="7"/>
        <v>2460</v>
      </c>
      <c r="E82" s="2">
        <v>2040193.25</v>
      </c>
    </row>
    <row r="83" spans="1:5" ht="18.75" x14ac:dyDescent="0.3">
      <c r="A83" s="1">
        <f t="shared" si="5"/>
        <v>77</v>
      </c>
      <c r="B83" s="3">
        <f t="shared" si="6"/>
        <v>2461</v>
      </c>
      <c r="C83" s="4" t="s">
        <v>1</v>
      </c>
      <c r="D83" s="3">
        <f t="shared" si="7"/>
        <v>2500</v>
      </c>
      <c r="E83" s="2">
        <v>2079426.25</v>
      </c>
    </row>
    <row r="84" spans="1:5" ht="18.75" x14ac:dyDescent="0.3">
      <c r="A84" s="1">
        <f t="shared" si="5"/>
        <v>78</v>
      </c>
      <c r="B84" s="3">
        <f t="shared" si="6"/>
        <v>2501</v>
      </c>
      <c r="C84" s="4" t="s">
        <v>1</v>
      </c>
      <c r="D84" s="3">
        <f>B84+49</f>
        <v>2550</v>
      </c>
      <c r="E84" s="2">
        <v>2128466.25</v>
      </c>
    </row>
    <row r="85" spans="1:5" ht="18.75" x14ac:dyDescent="0.3">
      <c r="A85" s="1">
        <f t="shared" si="5"/>
        <v>79</v>
      </c>
      <c r="B85" s="3">
        <f t="shared" si="6"/>
        <v>2551</v>
      </c>
      <c r="C85" s="4" t="s">
        <v>1</v>
      </c>
      <c r="D85" s="3">
        <f t="shared" ref="D85:D93" si="8">B85+49</f>
        <v>2600</v>
      </c>
      <c r="E85" s="2">
        <v>2177511.25</v>
      </c>
    </row>
    <row r="86" spans="1:5" ht="18.75" x14ac:dyDescent="0.3">
      <c r="A86" s="1">
        <f t="shared" si="5"/>
        <v>80</v>
      </c>
      <c r="B86" s="3">
        <f t="shared" si="6"/>
        <v>2601</v>
      </c>
      <c r="C86" s="4" t="s">
        <v>1</v>
      </c>
      <c r="D86" s="3">
        <f t="shared" si="8"/>
        <v>2650</v>
      </c>
      <c r="E86" s="2">
        <v>2226551.25</v>
      </c>
    </row>
    <row r="87" spans="1:5" ht="18.75" x14ac:dyDescent="0.3">
      <c r="A87" s="1">
        <f t="shared" si="5"/>
        <v>81</v>
      </c>
      <c r="B87" s="3">
        <f t="shared" si="6"/>
        <v>2651</v>
      </c>
      <c r="C87" s="4" t="s">
        <v>1</v>
      </c>
      <c r="D87" s="3">
        <f t="shared" si="8"/>
        <v>2700</v>
      </c>
      <c r="E87" s="2">
        <v>2275591.25</v>
      </c>
    </row>
    <row r="88" spans="1:5" ht="18.75" x14ac:dyDescent="0.3">
      <c r="A88" s="1">
        <f t="shared" si="5"/>
        <v>82</v>
      </c>
      <c r="B88" s="3">
        <f t="shared" si="6"/>
        <v>2701</v>
      </c>
      <c r="C88" s="4" t="s">
        <v>1</v>
      </c>
      <c r="D88" s="3">
        <f t="shared" si="8"/>
        <v>2750</v>
      </c>
      <c r="E88" s="2">
        <v>2324631.25</v>
      </c>
    </row>
    <row r="89" spans="1:5" ht="18.75" x14ac:dyDescent="0.3">
      <c r="A89" s="1">
        <f t="shared" si="5"/>
        <v>83</v>
      </c>
      <c r="B89" s="3">
        <f t="shared" si="6"/>
        <v>2751</v>
      </c>
      <c r="C89" s="4" t="s">
        <v>1</v>
      </c>
      <c r="D89" s="3">
        <f t="shared" si="8"/>
        <v>2800</v>
      </c>
      <c r="E89" s="2">
        <v>2373676.25</v>
      </c>
    </row>
    <row r="90" spans="1:5" ht="18.75" x14ac:dyDescent="0.3">
      <c r="A90" s="1">
        <f t="shared" si="5"/>
        <v>84</v>
      </c>
      <c r="B90" s="3">
        <f t="shared" si="6"/>
        <v>2801</v>
      </c>
      <c r="C90" s="4" t="s">
        <v>1</v>
      </c>
      <c r="D90" s="3">
        <f t="shared" si="8"/>
        <v>2850</v>
      </c>
      <c r="E90" s="2">
        <v>2422716.25</v>
      </c>
    </row>
    <row r="91" spans="1:5" ht="18.75" x14ac:dyDescent="0.3">
      <c r="A91" s="1">
        <f t="shared" si="5"/>
        <v>85</v>
      </c>
      <c r="B91" s="3">
        <f t="shared" si="6"/>
        <v>2851</v>
      </c>
      <c r="C91" s="4" t="s">
        <v>1</v>
      </c>
      <c r="D91" s="3">
        <f t="shared" si="8"/>
        <v>2900</v>
      </c>
      <c r="E91" s="2">
        <v>2471756.25</v>
      </c>
    </row>
    <row r="92" spans="1:5" ht="18.75" x14ac:dyDescent="0.3">
      <c r="A92" s="1">
        <f t="shared" si="5"/>
        <v>86</v>
      </c>
      <c r="B92" s="3">
        <f t="shared" si="6"/>
        <v>2901</v>
      </c>
      <c r="C92" s="4" t="s">
        <v>1</v>
      </c>
      <c r="D92" s="3">
        <f t="shared" si="8"/>
        <v>2950</v>
      </c>
      <c r="E92" s="2">
        <v>2520796.25</v>
      </c>
    </row>
    <row r="93" spans="1:5" ht="18.75" x14ac:dyDescent="0.3">
      <c r="A93" s="1">
        <f t="shared" si="5"/>
        <v>87</v>
      </c>
      <c r="B93" s="3">
        <f t="shared" si="6"/>
        <v>2951</v>
      </c>
      <c r="C93" s="4" t="s">
        <v>1</v>
      </c>
      <c r="D93" s="3">
        <f t="shared" si="8"/>
        <v>3000</v>
      </c>
      <c r="E93" s="2">
        <v>2569836.25</v>
      </c>
    </row>
    <row r="94" spans="1:5" ht="18.75" x14ac:dyDescent="0.3">
      <c r="A94" s="1">
        <f t="shared" si="5"/>
        <v>88</v>
      </c>
      <c r="B94" s="3">
        <f t="shared" si="6"/>
        <v>3001</v>
      </c>
      <c r="C94" s="4" t="s">
        <v>1</v>
      </c>
      <c r="D94" s="3">
        <f>B94+59</f>
        <v>3060</v>
      </c>
      <c r="E94" s="2">
        <v>2628688.25</v>
      </c>
    </row>
    <row r="95" spans="1:5" ht="18.75" x14ac:dyDescent="0.3">
      <c r="A95" s="1">
        <f t="shared" si="5"/>
        <v>89</v>
      </c>
      <c r="B95" s="3">
        <f t="shared" si="6"/>
        <v>3061</v>
      </c>
      <c r="C95" s="4" t="s">
        <v>1</v>
      </c>
      <c r="D95" s="3">
        <f t="shared" ref="D95:D103" si="9">B95+59</f>
        <v>3120</v>
      </c>
      <c r="E95" s="2">
        <v>2687535.25</v>
      </c>
    </row>
    <row r="96" spans="1:5" ht="18.75" x14ac:dyDescent="0.3">
      <c r="A96" s="1">
        <f t="shared" si="5"/>
        <v>90</v>
      </c>
      <c r="B96" s="3">
        <f t="shared" si="6"/>
        <v>3121</v>
      </c>
      <c r="C96" s="4" t="s">
        <v>1</v>
      </c>
      <c r="D96" s="3">
        <f t="shared" si="9"/>
        <v>3180</v>
      </c>
      <c r="E96" s="2">
        <v>2746387.25</v>
      </c>
    </row>
    <row r="97" spans="1:5" ht="18.75" x14ac:dyDescent="0.3">
      <c r="A97" s="1">
        <f t="shared" si="5"/>
        <v>91</v>
      </c>
      <c r="B97" s="3">
        <f t="shared" si="6"/>
        <v>3181</v>
      </c>
      <c r="C97" s="4" t="s">
        <v>1</v>
      </c>
      <c r="D97" s="3">
        <f t="shared" si="9"/>
        <v>3240</v>
      </c>
      <c r="E97" s="2">
        <v>2805234.25</v>
      </c>
    </row>
    <row r="98" spans="1:5" ht="18.75" x14ac:dyDescent="0.3">
      <c r="A98" s="1">
        <f t="shared" si="5"/>
        <v>92</v>
      </c>
      <c r="B98" s="3">
        <f t="shared" si="6"/>
        <v>3241</v>
      </c>
      <c r="C98" s="4" t="s">
        <v>1</v>
      </c>
      <c r="D98" s="3">
        <f t="shared" si="9"/>
        <v>3300</v>
      </c>
      <c r="E98" s="2">
        <v>2864086.25</v>
      </c>
    </row>
    <row r="99" spans="1:5" ht="18.75" x14ac:dyDescent="0.3">
      <c r="A99" s="1">
        <f t="shared" si="5"/>
        <v>93</v>
      </c>
      <c r="B99" s="3">
        <f t="shared" si="6"/>
        <v>3301</v>
      </c>
      <c r="C99" s="4" t="s">
        <v>1</v>
      </c>
      <c r="D99" s="3">
        <f t="shared" si="9"/>
        <v>3360</v>
      </c>
      <c r="E99" s="2">
        <v>2922933.25</v>
      </c>
    </row>
    <row r="100" spans="1:5" ht="18.75" x14ac:dyDescent="0.3">
      <c r="A100" s="1">
        <f t="shared" si="5"/>
        <v>94</v>
      </c>
      <c r="B100" s="3">
        <f t="shared" si="6"/>
        <v>3361</v>
      </c>
      <c r="C100" s="4" t="s">
        <v>1</v>
      </c>
      <c r="D100" s="3">
        <f t="shared" si="9"/>
        <v>3420</v>
      </c>
      <c r="E100" s="2">
        <v>2981785.2500000005</v>
      </c>
    </row>
    <row r="101" spans="1:5" ht="18.75" x14ac:dyDescent="0.3">
      <c r="A101" s="1">
        <f t="shared" si="5"/>
        <v>95</v>
      </c>
      <c r="B101" s="3">
        <f t="shared" si="6"/>
        <v>3421</v>
      </c>
      <c r="C101" s="4" t="s">
        <v>1</v>
      </c>
      <c r="D101" s="3">
        <f t="shared" si="9"/>
        <v>3480</v>
      </c>
      <c r="E101" s="2">
        <v>3040632.25</v>
      </c>
    </row>
    <row r="102" spans="1:5" ht="18.75" x14ac:dyDescent="0.3">
      <c r="A102" s="1">
        <f t="shared" si="5"/>
        <v>96</v>
      </c>
      <c r="B102" s="3">
        <f t="shared" si="6"/>
        <v>3481</v>
      </c>
      <c r="C102" s="4" t="s">
        <v>1</v>
      </c>
      <c r="D102" s="3">
        <f t="shared" si="9"/>
        <v>3540</v>
      </c>
      <c r="E102" s="2">
        <v>3099484.25</v>
      </c>
    </row>
    <row r="103" spans="1:5" ht="18.75" x14ac:dyDescent="0.3">
      <c r="A103" s="1">
        <f t="shared" si="5"/>
        <v>97</v>
      </c>
      <c r="B103" s="3">
        <f t="shared" si="6"/>
        <v>3541</v>
      </c>
      <c r="C103" s="4" t="s">
        <v>1</v>
      </c>
      <c r="D103" s="3">
        <f t="shared" si="9"/>
        <v>3600</v>
      </c>
      <c r="E103" s="2">
        <v>3158331.25</v>
      </c>
    </row>
    <row r="104" spans="1:5" ht="18.75" x14ac:dyDescent="0.3">
      <c r="A104" s="1">
        <f t="shared" si="5"/>
        <v>98</v>
      </c>
      <c r="B104" s="3">
        <f t="shared" si="6"/>
        <v>3601</v>
      </c>
      <c r="C104" s="4" t="s">
        <v>1</v>
      </c>
      <c r="D104" s="3">
        <f>B104+69</f>
        <v>3670</v>
      </c>
      <c r="E104" s="2">
        <v>3226990.25</v>
      </c>
    </row>
    <row r="105" spans="1:5" ht="18.75" x14ac:dyDescent="0.3">
      <c r="A105" s="1">
        <f t="shared" si="5"/>
        <v>99</v>
      </c>
      <c r="B105" s="3">
        <f t="shared" si="6"/>
        <v>3671</v>
      </c>
      <c r="C105" s="4" t="s">
        <v>1</v>
      </c>
      <c r="D105" s="3">
        <f t="shared" ref="D105" si="10">B105+69</f>
        <v>3740</v>
      </c>
      <c r="E105" s="2">
        <v>3295649.25</v>
      </c>
    </row>
  </sheetData>
  <mergeCells count="5">
    <mergeCell ref="A2:E2"/>
    <mergeCell ref="A3:E3"/>
    <mergeCell ref="A4:A6"/>
    <mergeCell ref="B4:D6"/>
    <mergeCell ref="E4:E5"/>
  </mergeCells>
  <printOptions horizontalCentered="1"/>
  <pageMargins left="0.27559055118110237" right="0.19685039370078741" top="0.27559055118110237" bottom="0.23622047244094491" header="0.15748031496062992" footer="0.15748031496062992"/>
  <pageSetup paperSize="9" scale="52" orientation="portrait" horizontalDpi="180" verticalDpi="180" r:id="rId1"/>
  <rowBreaks count="1" manualBreakCount="1">
    <brk id="4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Прил. 5 Алтынколь транзит КРГ</vt:lpstr>
      <vt:lpstr>'Прил. 5 Алтынколь транзит КРГ'!Область_печати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Хасенов Ерсин Акынжанович</dc:creator>
  <cp:lastModifiedBy>Балтин Азат Булатович</cp:lastModifiedBy>
  <cp:lastPrinted>2023-03-29T04:27:01Z</cp:lastPrinted>
  <dcterms:created xsi:type="dcterms:W3CDTF">2020-11-19T10:17:03Z</dcterms:created>
  <dcterms:modified xsi:type="dcterms:W3CDTF">2026-10-12T10:03:53Z</dcterms:modified>
</cp:coreProperties>
</file>