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2" sheetId="2" r:id="rId1"/>
  </sheets>
  <externalReferences>
    <externalReference r:id="rId2"/>
    <externalReference r:id="rId3"/>
  </externalReferences>
  <definedNames>
    <definedName name="_xlnm._FilterDatabase" localSheetId="0" hidden="1">Лист2!$A$11:$O$56</definedName>
    <definedName name="Инкотермс">'[1]Справочник Инкотермс'!$A$4:$A$14</definedName>
    <definedName name="Классификатор_стран">'[1]Классификатор стран'!$A$7:$A$255</definedName>
    <definedName name="_xlnm.Print_Area" localSheetId="0">Лист2!$A$1:$O$57</definedName>
    <definedName name="С_НДС">'[1]Признак НДС'!$B$3:$B$5</definedName>
    <definedName name="Способы_закупок">'[1]Способы закупок'!$A$4:$A$15</definedName>
    <definedName name="Тип_дней">'[1]Тип дней'!$B$2:$B$3</definedName>
    <definedName name="типы_действий">'[1]Типы действий'!$A$1:$A$3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2" l="1"/>
  <c r="M57" i="2" s="1"/>
  <c r="L55" i="2" l="1"/>
  <c r="M55" i="2" s="1"/>
  <c r="M18" i="2" l="1"/>
  <c r="L56" i="2"/>
  <c r="M56" i="2" s="1"/>
  <c r="L45" i="2" l="1"/>
  <c r="M45" i="2" s="1"/>
  <c r="L44" i="2"/>
  <c r="M44" i="2" s="1"/>
  <c r="L54" i="2"/>
  <c r="M54" i="2" s="1"/>
  <c r="L53" i="2"/>
  <c r="M53" i="2" s="1"/>
  <c r="L14" i="2" l="1"/>
  <c r="M14" i="2" s="1"/>
  <c r="L23" i="2" l="1"/>
  <c r="M23" i="2" s="1"/>
  <c r="L17" i="2" l="1"/>
  <c r="M17" i="2" s="1"/>
  <c r="L16" i="2" l="1"/>
  <c r="M16" i="2" s="1"/>
  <c r="L39" i="2" l="1"/>
  <c r="M39" i="2" s="1"/>
  <c r="L32" i="2" l="1"/>
  <c r="M32" i="2" s="1"/>
  <c r="L27" i="2" l="1"/>
  <c r="M27" i="2" s="1"/>
  <c r="L15" i="2"/>
  <c r="M15" i="2" s="1"/>
  <c r="L21" i="2"/>
  <c r="M21" i="2" s="1"/>
  <c r="L20" i="2" l="1"/>
  <c r="M20" i="2" s="1"/>
  <c r="L26" i="2" l="1"/>
  <c r="M26" i="2" s="1"/>
  <c r="L43" i="2" l="1"/>
  <c r="M43" i="2" s="1"/>
  <c r="L29" i="2"/>
  <c r="M29" i="2" s="1"/>
  <c r="L25" i="2"/>
  <c r="M25" i="2" s="1"/>
  <c r="L52" i="2" l="1"/>
  <c r="M52" i="2" s="1"/>
  <c r="L42" i="2"/>
  <c r="M42" i="2" s="1"/>
  <c r="L28" i="2"/>
  <c r="M28" i="2" s="1"/>
  <c r="L41" i="2" l="1"/>
  <c r="M41" i="2" s="1"/>
  <c r="L19" i="2"/>
  <c r="M19" i="2" s="1"/>
  <c r="L40" i="2" l="1"/>
  <c r="M40" i="2" s="1"/>
  <c r="L51" i="2"/>
  <c r="M51" i="2" s="1"/>
  <c r="L24" i="2"/>
  <c r="M24" i="2" s="1"/>
  <c r="L50" i="2"/>
  <c r="M50" i="2" s="1"/>
  <c r="L22" i="2"/>
  <c r="M22" i="2" s="1"/>
  <c r="L33" i="2"/>
  <c r="M33" i="2" s="1"/>
  <c r="L31" i="2"/>
  <c r="M31" i="2" s="1"/>
  <c r="L38" i="2"/>
  <c r="M38" i="2" s="1"/>
  <c r="L49" i="2"/>
  <c r="M49" i="2" s="1"/>
  <c r="L30" i="2"/>
  <c r="M30" i="2" s="1"/>
  <c r="L48" i="2"/>
  <c r="M48" i="2" s="1"/>
  <c r="L37" i="2"/>
  <c r="M37" i="2" s="1"/>
  <c r="L36" i="2"/>
  <c r="M36" i="2" s="1"/>
  <c r="L47" i="2"/>
  <c r="M47" i="2" s="1"/>
  <c r="L35" i="2"/>
  <c r="M35" i="2" s="1"/>
  <c r="L12" i="2"/>
  <c r="M12" i="2" s="1"/>
  <c r="L46" i="2" l="1"/>
  <c r="M46" i="2" s="1"/>
  <c r="L34" i="2"/>
  <c r="M34" i="2" s="1"/>
  <c r="L13" i="2" l="1"/>
  <c r="M13" i="2" s="1"/>
</calcChain>
</file>

<file path=xl/sharedStrings.xml><?xml version="1.0" encoding="utf-8"?>
<sst xmlns="http://schemas.openxmlformats.org/spreadsheetml/2006/main" count="451" uniqueCount="88">
  <si>
    <t xml:space="preserve">Информация о планируемых закупках, проводимых с применением особого порядка </t>
  </si>
  <si>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</si>
  <si>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</si>
  <si>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</si>
  <si>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</si>
  <si>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</si>
  <si>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Регион, место поставки товара, выполнения работ, оказания услуг</t>
  </si>
  <si>
    <t>Период поставки товаров, выполнения работ, оказания услуг</t>
  </si>
  <si>
    <t>Условия оплаты</t>
  </si>
  <si>
    <t>Единица измерения</t>
  </si>
  <si>
    <t>2022</t>
  </si>
  <si>
    <t>Организатор закупки</t>
  </si>
  <si>
    <t>Заказчик</t>
  </si>
  <si>
    <t/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</si>
  <si>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</si>
  <si>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</si>
  <si>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</si>
  <si>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планируемая для закупок ТРУ с  НДС,  тенге</t>
  </si>
  <si>
    <t>522919.900.000000</t>
  </si>
  <si>
    <t>Услуги агента по организации ремонта грузовых вагонов вагоноремонтными предприятиями</t>
  </si>
  <si>
    <t>Услуги агента по организации текущего отцепочного ремонта грузовых вагонов вагоноремонтными предприятиями</t>
  </si>
  <si>
    <t xml:space="preserve">Окончательный платеж - 0% , Промежуточный платеж - 100% , Предоплата -0% </t>
  </si>
  <si>
    <t>-</t>
  </si>
  <si>
    <t>АО "Кедентранссервис"</t>
  </si>
  <si>
    <t>351110.100.000000</t>
  </si>
  <si>
    <t>Электроэнергия</t>
  </si>
  <si>
    <t>для собственного потребления</t>
  </si>
  <si>
    <t>214 Киловатт</t>
  </si>
  <si>
    <t>г.Астана, ул.Жубанова-33</t>
  </si>
  <si>
    <t>филиал АО "КДТС" по Восточно-Казахстанской области  г.Семей, Массив Восточный Левый, д.3009А</t>
  </si>
  <si>
    <t>062010.200.000001</t>
  </si>
  <si>
    <t xml:space="preserve">Газ природный </t>
  </si>
  <si>
    <t>газообразный</t>
  </si>
  <si>
    <t>114 Тысяча метров кубических</t>
  </si>
  <si>
    <t>Газ природный</t>
  </si>
  <si>
    <t>353012.200.000001</t>
  </si>
  <si>
    <t>Услуги по распределению горячей воды (тепловой энергии) на коммунально-бытовые нужды</t>
  </si>
  <si>
    <t>Услуги по передаче, распределению горячей воды (тепловой энергии) на  коммунально-бытовые нужды</t>
  </si>
  <si>
    <t>353022.000.000001</t>
  </si>
  <si>
    <t>Услуги по холодному водоснабжению с использованием систем централизованного водоснабжения</t>
  </si>
  <si>
    <t>Услуги по передаче, распределению и холодному водоснабжению с использованием систем централизованного водоснабжения</t>
  </si>
  <si>
    <t>филиал АО "КДТС" по г. Астана и Акмолинской области, г. Кокшетау, ул. Восточная промзона, проезд 18, участок 3</t>
  </si>
  <si>
    <t>370011.900.000000</t>
  </si>
  <si>
    <t>Услуги по удалению сточных вод</t>
  </si>
  <si>
    <t>Услуги по удалению сточных вод (отведение)</t>
  </si>
  <si>
    <t>на 2026 год по АО "Кедентранссервис"</t>
  </si>
  <si>
    <t>2026</t>
  </si>
  <si>
    <t>с 01.2026 по 12.2026</t>
  </si>
  <si>
    <t>С даты подписания договора по 12.2026</t>
  </si>
  <si>
    <t>область Жетісу, Панфиловский район, филиал АО "КДТС" по ст.Достык, п/у ст.Алтынколь</t>
  </si>
  <si>
    <t>Филиал АО "Кедентранссервис" по станции Достык</t>
  </si>
  <si>
    <t>Филиал АО "Кедентранссервис" по Восточно-Казахстанской области</t>
  </si>
  <si>
    <t>Филиал АО "Кедентранссервис" по г. Астана и Акмолинской области</t>
  </si>
  <si>
    <t>Филиал АО "Кедентранссервис" по ст.Достык, 
п/у ст.Алтынколь</t>
  </si>
  <si>
    <t>Региональный филиал АО "Кедентранссервис" по г. Шымкент</t>
  </si>
  <si>
    <t>по всей территории Республики Таджикистан, Российской Федерации, Кыргызской Республики, Республики Узбекистан</t>
  </si>
  <si>
    <t>692021.000.000000</t>
  </si>
  <si>
    <t>Услуги по проверке счетов</t>
  </si>
  <si>
    <t>Услуги по проверке счетов (отчетов)</t>
  </si>
  <si>
    <t>45</t>
  </si>
  <si>
    <t xml:space="preserve">Филиал АО "Кедентранссервис" в г.Алматы </t>
  </si>
  <si>
    <t>Филиал АО "Кедентранссервис" в г.Атырау</t>
  </si>
  <si>
    <t>филиал АО "КДТС" в г. Алматы, Северное кольцо 175</t>
  </si>
  <si>
    <t>Региональный филиал АО "Кедентранссервис" по г. Шымкент, ул. Момынова, 26</t>
  </si>
  <si>
    <t>филиал АО "КДТС" по ст.Достык, область Жетісу, Алакольский район, Достыкский с.о., с.Достык, ул. Бакирова,5а</t>
  </si>
  <si>
    <t>Филиал АО "Кедентранссервис" в г.Актобе</t>
  </si>
  <si>
    <t>Филиал АО "Кедентранссервис" в г.Павлодар</t>
  </si>
  <si>
    <t>филиал АО "КДТС" в г.Павлодар, ул. Товарная 25</t>
  </si>
  <si>
    <t>Филиал АО "Кедентранссервис" в г.Караганда</t>
  </si>
  <si>
    <t>Филиал АО "Кедентранссервис" в г.Костанай</t>
  </si>
  <si>
    <t>филиал АО "КДТС" в г.Костанай, ул. Перронная, 1</t>
  </si>
  <si>
    <t>Филиал АО "Кедентранссервис" в г.Уральск</t>
  </si>
  <si>
    <t>филиал АО "КДТС" в г.Уральск, Западно-Казахстанская обл., п. Желаево, Промзона, 20</t>
  </si>
  <si>
    <t>филиал АО "Кедентранссервис" в г.Атырау, промышленная зона Гурьевснаб, Строение 20 А</t>
  </si>
  <si>
    <t>филиал АО "Кедентранссервис" в г.Актобе, 41 разъезд, товарный двор</t>
  </si>
  <si>
    <t>филиал АО "КДТС" - "Восточный", Восточно-Казахстанская обл., г.Усть-Каменогорск, ул. Делегатская, 36</t>
  </si>
  <si>
    <t>Филиал АО "Кедентранссервис" - "Восточный"</t>
  </si>
  <si>
    <t>46</t>
  </si>
  <si>
    <t>филиал АО "КДТС" в г.Караганда, ул.Складская, 13</t>
  </si>
  <si>
    <t>КНР, г.Сиянь</t>
  </si>
  <si>
    <t>КНР, г.Чэнду</t>
  </si>
  <si>
    <t>749019.000.000003</t>
  </si>
  <si>
    <t>Услуги консультационные по оценке/анализу деятельности</t>
  </si>
  <si>
    <t>Комплекс консультационных услуг по оценке/анализу деятельности</t>
  </si>
  <si>
    <t>47</t>
  </si>
  <si>
    <t>С даты подписания договора по 04.2027</t>
  </si>
  <si>
    <t>16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</si>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</sst>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rgb="FF3F3F3F"/>
      <name val="Calibri"/>
      <family val="2"/>
      <charset val="204"/>
      <scheme val="minor"/>
    </font>
    <font>
      <sz val="14"/>
      <color rgb="FF21252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3" borderId="2" applyNumberFormat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35">
    <xf numFmtId="0" fontId="0" fillId="0" borderId="0" xfId="0"/>
    <xf numFmtId="1" fontId="0" fillId="0" borderId="0" xfId="0" applyNumberFormat="1"/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" fontId="0" fillId="2" borderId="0" xfId="0" applyNumberFormat="1" applyFill="1"/>
    <xf numFmtId="0" fontId="0" fillId="2" borderId="0" xfId="0" applyFill="1"/>
    <xf numFmtId="0" fontId="9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43" fontId="3" fillId="2" borderId="3" xfId="4" applyFont="1" applyFill="1" applyBorder="1" applyAlignment="1">
      <alignment horizontal="center" vertical="center" wrapText="1"/>
    </xf>
    <xf numFmtId="43" fontId="3" fillId="2" borderId="1" xfId="4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wrapText="1"/>
    </xf>
    <xf numFmtId="49" fontId="11" fillId="2" borderId="0" xfId="0" applyNumberFormat="1" applyFont="1" applyFill="1" applyBorder="1" applyAlignment="1">
      <alignment horizontal="center" wrapText="1"/>
    </xf>
    <xf numFmtId="49" fontId="10" fillId="2" borderId="0" xfId="0" applyNumberFormat="1" applyFont="1" applyFill="1" applyBorder="1" applyAlignment="1">
      <alignment wrapText="1"/>
    </xf>
    <xf numFmtId="49" fontId="10" fillId="2" borderId="0" xfId="0" applyNumberFormat="1" applyFont="1" applyFill="1" applyBorder="1" applyAlignment="1">
      <alignment horizontal="center" vertical="center" wrapText="1"/>
    </xf>
    <xf numFmtId="1" fontId="10" fillId="2" borderId="0" xfId="0" applyNumberFormat="1" applyFont="1" applyFill="1" applyBorder="1" applyAlignment="1">
      <alignment wrapText="1"/>
    </xf>
    <xf numFmtId="4" fontId="10" fillId="2" borderId="0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Border="1" applyAlignment="1">
      <alignment wrapText="1"/>
    </xf>
    <xf numFmtId="2" fontId="10" fillId="2" borderId="0" xfId="0" applyNumberFormat="1" applyFont="1" applyFill="1" applyBorder="1" applyAlignment="1">
      <alignment wrapText="1"/>
    </xf>
    <xf numFmtId="2" fontId="10" fillId="2" borderId="0" xfId="0" applyNumberFormat="1" applyFont="1" applyFill="1" applyBorder="1" applyAlignment="1">
      <alignment horizontal="right" wrapText="1"/>
    </xf>
    <xf numFmtId="1" fontId="10" fillId="2" borderId="0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0" borderId="0" xfId="0" applyFont="1"/>
    <xf numFmtId="49" fontId="3" fillId="2" borderId="1" xfId="2" applyNumberFormat="1" applyFont="1" applyFill="1" applyBorder="1" applyAlignment="1" applyProtection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 vertical="center" wrapText="1"/>
    </xf>
    <xf numFmtId="49" fontId="12" fillId="2" borderId="0" xfId="0" applyNumberFormat="1" applyFont="1" applyFill="1" applyBorder="1" applyAlignment="1">
      <alignment horizontal="left" vertical="center" wrapText="1"/>
    </xf>
    <xf numFmtId="49" fontId="12" fillId="2" borderId="0" xfId="0" applyNumberFormat="1" applyFont="1" applyFill="1" applyBorder="1" applyAlignment="1">
      <alignment horizontal="center" vertical="center" wrapText="1"/>
    </xf>
  </cellXfs>
  <cellStyles count="5">
    <cellStyle name="Вывод" xfId="2" builtinId="21"/>
    <cellStyle name="Обычный" xfId="0" builtinId="0"/>
    <cellStyle name="Обычный 2" xfId="1"/>
    <cellStyle name="Обычный 3" xfId="3"/>
    <cellStyle name="Финансовый" xfId="4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40;&#1061;&#1067;&#1058;/&#1050;&#1054;&#1056;&#1056;&#1045;&#1050;&#1058;&#1048;&#1056;&#1054;&#1042;&#1050;&#1040;/2026%20&#1075;&#1086;&#1076;/___&#1055;&#1056;&#1048;&#1050;&#1040;&#1047;%20&#8470;___-&#1055;%20&#1086;&#1090;%2021.11.2025%20&#1087;&#1088;&#1077;&#1076;&#1074;&#1072;&#1088;&#1080;&#1090;&#1077;&#1083;&#1100;&#1085;&#1099;&#1081;/&#1055;&#1077;&#1088;&#1077;&#1095;&#1077;&#1085;&#1100;%20&#1087;&#1077;&#1088;&#1074;&#1086;&#1086;&#1095;&#1077;&#1088;&#1077;&#1076;&#1085;&#1099;&#1093;%20&#1079;&#1072;&#1082;&#1091;&#1087;&#1086;&#1082;%20&#1085;&#1072;%202026%20&#1075;&#1086;&#1076;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1;&#1040;&#1061;&#1067;&#1058;\&#1050;&#1054;&#1056;&#1056;&#1045;&#1050;&#1058;&#1048;&#1056;&#1054;&#1042;&#1050;&#1040;\2026%20&#1075;&#1086;&#1076;\___&#1055;&#1056;&#1048;&#1050;&#1040;&#1047;%20&#8470;___-&#1055;%20&#1086;&#1090;%2021.11.2025%20&#1087;&#1088;&#1077;&#1076;&#1074;&#1072;&#1088;&#1080;&#1090;&#1077;&#1083;&#1100;&#1085;&#1099;&#1081;\&#1055;&#1077;&#1088;&#1077;&#1095;&#1077;&#1085;&#1100;%20&#1087;&#1077;&#1088;&#1074;&#1086;&#1086;&#1095;&#1077;&#1088;&#1077;&#1076;&#1085;&#1099;&#1093;%20&#1079;&#1072;&#1082;&#1091;&#1087;&#1086;&#1082;%20&#1085;&#1072;%202026%20&#1075;&#1086;&#1076;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корректировка 2026"/>
      <sheetName val="Типы действий"/>
      <sheetName val="Атрибуты товара"/>
      <sheetName val="Единицы измерения"/>
      <sheetName val="Способы закупок"/>
      <sheetName val="Основание ОИ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/>
      <sheetData sheetId="1">
        <row r="1">
          <cell r="A1" t="str">
            <v>добавить</v>
          </cell>
        </row>
        <row r="2">
          <cell r="A2" t="str">
            <v>изменить</v>
          </cell>
        </row>
        <row r="3">
          <cell r="A3" t="str">
            <v>исключить</v>
          </cell>
        </row>
      </sheetData>
      <sheetData sheetId="2"/>
      <sheetData sheetId="3"/>
      <sheetData sheetId="4">
        <row r="4">
          <cell r="A4" t="str">
            <v>ОТ</v>
          </cell>
        </row>
        <row r="5">
          <cell r="A5" t="str">
            <v>ОТТ</v>
          </cell>
        </row>
        <row r="6">
          <cell r="A6" t="str">
            <v>ДОТ</v>
          </cell>
        </row>
        <row r="7">
          <cell r="A7" t="str">
            <v>ЗЦП</v>
          </cell>
        </row>
        <row r="8">
          <cell r="A8" t="str">
            <v>ЗЦПТ</v>
          </cell>
        </row>
        <row r="9">
          <cell r="A9" t="str">
            <v>ЗЦПОУ</v>
          </cell>
        </row>
        <row r="10">
          <cell r="A10" t="str">
            <v>ТБ</v>
          </cell>
        </row>
        <row r="11">
          <cell r="A11" t="str">
            <v>ОИ</v>
          </cell>
        </row>
        <row r="12">
          <cell r="A12" t="str">
            <v>ЦТЭ</v>
          </cell>
        </row>
        <row r="13">
          <cell r="A13" t="str">
            <v>ТКП</v>
          </cell>
        </row>
        <row r="14">
          <cell r="A14" t="str">
            <v>ВХК</v>
          </cell>
        </row>
        <row r="15">
          <cell r="A15" t="str">
            <v>ЭМ</v>
          </cell>
        </row>
      </sheetData>
      <sheetData sheetId="5"/>
      <sheetData sheetId="6"/>
      <sheetData sheetId="7">
        <row r="7">
          <cell r="A7" t="str">
            <v>KZ</v>
          </cell>
        </row>
        <row r="8">
          <cell r="A8" t="str">
            <v>RU</v>
          </cell>
        </row>
        <row r="9">
          <cell r="A9" t="str">
            <v>AD</v>
          </cell>
        </row>
        <row r="10">
          <cell r="A10" t="str">
            <v>EU</v>
          </cell>
        </row>
        <row r="11">
          <cell r="A11" t="str">
            <v>AE</v>
          </cell>
        </row>
        <row r="12">
          <cell r="A12" t="str">
            <v>AF</v>
          </cell>
        </row>
        <row r="13">
          <cell r="A13" t="str">
            <v>AG</v>
          </cell>
        </row>
        <row r="14">
          <cell r="A14" t="str">
            <v>AI</v>
          </cell>
        </row>
        <row r="15">
          <cell r="A15" t="str">
            <v>AL</v>
          </cell>
        </row>
        <row r="16">
          <cell r="A16" t="str">
            <v>AM</v>
          </cell>
        </row>
        <row r="17">
          <cell r="A17" t="str">
            <v>AO</v>
          </cell>
        </row>
        <row r="18">
          <cell r="A18" t="str">
            <v>AQ</v>
          </cell>
        </row>
        <row r="19">
          <cell r="A19" t="str">
            <v>AR</v>
          </cell>
        </row>
        <row r="20">
          <cell r="A20" t="str">
            <v>AS</v>
          </cell>
        </row>
        <row r="21">
          <cell r="A21" t="str">
            <v>AT</v>
          </cell>
        </row>
        <row r="22">
          <cell r="A22" t="str">
            <v>AU</v>
          </cell>
        </row>
        <row r="23">
          <cell r="A23" t="str">
            <v>AW</v>
          </cell>
        </row>
        <row r="24">
          <cell r="A24" t="str">
            <v>AX</v>
          </cell>
        </row>
        <row r="25">
          <cell r="A25" t="str">
            <v>AZ</v>
          </cell>
        </row>
        <row r="26">
          <cell r="A26" t="str">
            <v>BA</v>
          </cell>
        </row>
        <row r="27">
          <cell r="A27" t="str">
            <v>BB</v>
          </cell>
        </row>
        <row r="28">
          <cell r="A28" t="str">
            <v>BD</v>
          </cell>
        </row>
        <row r="29">
          <cell r="A29" t="str">
            <v>BE</v>
          </cell>
        </row>
        <row r="30">
          <cell r="A30" t="str">
            <v>BF</v>
          </cell>
        </row>
        <row r="31">
          <cell r="A31" t="str">
            <v>BG</v>
          </cell>
        </row>
        <row r="32">
          <cell r="A32" t="str">
            <v>BH</v>
          </cell>
        </row>
        <row r="33">
          <cell r="A33" t="str">
            <v>BI</v>
          </cell>
        </row>
        <row r="34">
          <cell r="A34" t="str">
            <v>BJ</v>
          </cell>
        </row>
        <row r="35">
          <cell r="A35" t="str">
            <v>BL</v>
          </cell>
        </row>
        <row r="36">
          <cell r="A36" t="str">
            <v>BM</v>
          </cell>
        </row>
        <row r="37">
          <cell r="A37" t="str">
            <v>BN</v>
          </cell>
        </row>
        <row r="38">
          <cell r="A38" t="str">
            <v>BO</v>
          </cell>
        </row>
        <row r="39">
          <cell r="A39" t="str">
            <v>BQ</v>
          </cell>
        </row>
        <row r="40">
          <cell r="A40" t="str">
            <v>BR</v>
          </cell>
        </row>
        <row r="41">
          <cell r="A41" t="str">
            <v>BS</v>
          </cell>
        </row>
        <row r="42">
          <cell r="A42" t="str">
            <v>BT</v>
          </cell>
        </row>
        <row r="43">
          <cell r="A43" t="str">
            <v>BV</v>
          </cell>
        </row>
        <row r="44">
          <cell r="A44" t="str">
            <v>BW</v>
          </cell>
        </row>
        <row r="45">
          <cell r="A45" t="str">
            <v>BY</v>
          </cell>
        </row>
        <row r="46">
          <cell r="A46" t="str">
            <v>BZ</v>
          </cell>
        </row>
        <row r="47">
          <cell r="A47" t="str">
            <v>CA</v>
          </cell>
        </row>
        <row r="48">
          <cell r="A48" t="str">
            <v>CC</v>
          </cell>
        </row>
        <row r="49">
          <cell r="A49" t="str">
            <v>CD</v>
          </cell>
        </row>
        <row r="50">
          <cell r="A50" t="str">
            <v>CF</v>
          </cell>
        </row>
        <row r="51">
          <cell r="A51" t="str">
            <v>CG</v>
          </cell>
        </row>
        <row r="52">
          <cell r="A52" t="str">
            <v>CH</v>
          </cell>
        </row>
        <row r="53">
          <cell r="A53" t="str">
            <v>CI</v>
          </cell>
        </row>
        <row r="54">
          <cell r="A54" t="str">
            <v>CK</v>
          </cell>
        </row>
        <row r="55">
          <cell r="A55" t="str">
            <v>CL</v>
          </cell>
        </row>
        <row r="56">
          <cell r="A56" t="str">
            <v>CM</v>
          </cell>
        </row>
        <row r="57">
          <cell r="A57" t="str">
            <v>CN</v>
          </cell>
        </row>
        <row r="58">
          <cell r="A58" t="str">
            <v>CO</v>
          </cell>
        </row>
        <row r="59">
          <cell r="A59" t="str">
            <v>CR</v>
          </cell>
        </row>
        <row r="60">
          <cell r="A60" t="str">
            <v>CU</v>
          </cell>
        </row>
        <row r="61">
          <cell r="A61" t="str">
            <v>CV</v>
          </cell>
        </row>
        <row r="62">
          <cell r="A62" t="str">
            <v>CW</v>
          </cell>
        </row>
        <row r="63">
          <cell r="A63" t="str">
            <v>CX</v>
          </cell>
        </row>
        <row r="64">
          <cell r="A64" t="str">
            <v>CY</v>
          </cell>
        </row>
        <row r="65">
          <cell r="A65" t="str">
            <v>CZ</v>
          </cell>
        </row>
        <row r="66">
          <cell r="A66" t="str">
            <v>DE</v>
          </cell>
        </row>
        <row r="67">
          <cell r="A67" t="str">
            <v>DJ</v>
          </cell>
        </row>
        <row r="68">
          <cell r="A68" t="str">
            <v>DK</v>
          </cell>
        </row>
        <row r="69">
          <cell r="A69" t="str">
            <v>DM</v>
          </cell>
        </row>
        <row r="70">
          <cell r="A70" t="str">
            <v>DO</v>
          </cell>
        </row>
        <row r="71">
          <cell r="A71" t="str">
            <v>DZ</v>
          </cell>
        </row>
        <row r="72">
          <cell r="A72" t="str">
            <v>EC</v>
          </cell>
        </row>
        <row r="73">
          <cell r="A73" t="str">
            <v>EE</v>
          </cell>
        </row>
        <row r="74">
          <cell r="A74" t="str">
            <v>EG</v>
          </cell>
        </row>
        <row r="75">
          <cell r="A75" t="str">
            <v>EH</v>
          </cell>
        </row>
        <row r="76">
          <cell r="A76" t="str">
            <v>ER</v>
          </cell>
        </row>
        <row r="77">
          <cell r="A77" t="str">
            <v>ES</v>
          </cell>
        </row>
        <row r="78">
          <cell r="A78" t="str">
            <v>ET</v>
          </cell>
        </row>
        <row r="79">
          <cell r="A79" t="str">
            <v>FI</v>
          </cell>
        </row>
        <row r="80">
          <cell r="A80" t="str">
            <v>FJ</v>
          </cell>
        </row>
        <row r="81">
          <cell r="A81" t="str">
            <v>FK</v>
          </cell>
        </row>
        <row r="82">
          <cell r="A82" t="str">
            <v>FM</v>
          </cell>
        </row>
        <row r="83">
          <cell r="A83" t="str">
            <v>FO</v>
          </cell>
        </row>
        <row r="84">
          <cell r="A84" t="str">
            <v>FR</v>
          </cell>
        </row>
        <row r="85">
          <cell r="A85" t="str">
            <v>GA</v>
          </cell>
        </row>
        <row r="86">
          <cell r="A86" t="str">
            <v>GB</v>
          </cell>
        </row>
        <row r="87">
          <cell r="A87" t="str">
            <v>GD</v>
          </cell>
        </row>
        <row r="88">
          <cell r="A88" t="str">
            <v>GE</v>
          </cell>
        </row>
        <row r="89">
          <cell r="A89" t="str">
            <v>GF</v>
          </cell>
        </row>
        <row r="90">
          <cell r="A90" t="str">
            <v>GG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GL</v>
          </cell>
        </row>
        <row r="94">
          <cell r="A94" t="str">
            <v>GM</v>
          </cell>
        </row>
        <row r="95">
          <cell r="A95" t="str">
            <v>GN</v>
          </cell>
        </row>
        <row r="96">
          <cell r="A96" t="str">
            <v>GP</v>
          </cell>
        </row>
        <row r="97">
          <cell r="A97" t="str">
            <v>GQ</v>
          </cell>
        </row>
        <row r="98">
          <cell r="A98" t="str">
            <v>GR</v>
          </cell>
        </row>
        <row r="99">
          <cell r="A99" t="str">
            <v>GS</v>
          </cell>
        </row>
        <row r="100">
          <cell r="A100" t="str">
            <v>GT</v>
          </cell>
        </row>
        <row r="101">
          <cell r="A101" t="str">
            <v>GU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HK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HR</v>
          </cell>
        </row>
        <row r="108">
          <cell r="A108" t="str">
            <v>HT</v>
          </cell>
        </row>
        <row r="109">
          <cell r="A109" t="str">
            <v>HU</v>
          </cell>
        </row>
        <row r="110">
          <cell r="A110" t="str">
            <v>ID</v>
          </cell>
        </row>
        <row r="111">
          <cell r="A111" t="str">
            <v>IE</v>
          </cell>
        </row>
        <row r="112">
          <cell r="A112" t="str">
            <v>IL</v>
          </cell>
        </row>
        <row r="113">
          <cell r="A113" t="str">
            <v>IM</v>
          </cell>
        </row>
        <row r="114">
          <cell r="A114" t="str">
            <v>IN</v>
          </cell>
        </row>
        <row r="115">
          <cell r="A115" t="str">
            <v>IO</v>
          </cell>
        </row>
        <row r="116">
          <cell r="A116" t="str">
            <v>IQ</v>
          </cell>
        </row>
        <row r="117">
          <cell r="A117" t="str">
            <v>IR</v>
          </cell>
        </row>
        <row r="118">
          <cell r="A118" t="str">
            <v>IS</v>
          </cell>
        </row>
        <row r="119">
          <cell r="A119" t="str">
            <v>IT</v>
          </cell>
        </row>
        <row r="120">
          <cell r="A120" t="str">
            <v>JE</v>
          </cell>
        </row>
        <row r="121">
          <cell r="A121" t="str">
            <v>JM</v>
          </cell>
        </row>
        <row r="122">
          <cell r="A122" t="str">
            <v>JO</v>
          </cell>
        </row>
        <row r="123">
          <cell r="A123" t="str">
            <v>JP</v>
          </cell>
        </row>
        <row r="124">
          <cell r="A124" t="str">
            <v>KE</v>
          </cell>
        </row>
        <row r="125">
          <cell r="A125" t="str">
            <v>KG</v>
          </cell>
        </row>
        <row r="126">
          <cell r="A126" t="str">
            <v>KH</v>
          </cell>
        </row>
        <row r="127">
          <cell r="A127" t="str">
            <v>KI</v>
          </cell>
        </row>
        <row r="128">
          <cell r="A128" t="str">
            <v>KM</v>
          </cell>
        </row>
        <row r="129">
          <cell r="A129" t="str">
            <v>KN</v>
          </cell>
        </row>
        <row r="130">
          <cell r="A130" t="str">
            <v>KP</v>
          </cell>
        </row>
        <row r="131">
          <cell r="A131" t="str">
            <v>KR</v>
          </cell>
        </row>
        <row r="132">
          <cell r="A132" t="str">
            <v>KW</v>
          </cell>
        </row>
        <row r="133">
          <cell r="A133" t="str">
            <v>KY</v>
          </cell>
        </row>
        <row r="134">
          <cell r="A134" t="str">
            <v>LA</v>
          </cell>
        </row>
        <row r="135">
          <cell r="A135" t="str">
            <v>LB</v>
          </cell>
        </row>
        <row r="136">
          <cell r="A136" t="str">
            <v>LC</v>
          </cell>
        </row>
        <row r="137">
          <cell r="A137" t="str">
            <v>LI</v>
          </cell>
        </row>
        <row r="138">
          <cell r="A138" t="str">
            <v>LK</v>
          </cell>
        </row>
        <row r="139">
          <cell r="A139" t="str">
            <v>LR</v>
          </cell>
        </row>
        <row r="140">
          <cell r="A140" t="str">
            <v>LS</v>
          </cell>
        </row>
        <row r="141">
          <cell r="A141" t="str">
            <v>LT</v>
          </cell>
        </row>
        <row r="142">
          <cell r="A142" t="str">
            <v>LU</v>
          </cell>
        </row>
        <row r="143">
          <cell r="A143" t="str">
            <v>LV</v>
          </cell>
        </row>
        <row r="144">
          <cell r="A144" t="str">
            <v>LY</v>
          </cell>
        </row>
        <row r="145">
          <cell r="A145" t="str">
            <v>MA</v>
          </cell>
        </row>
        <row r="146">
          <cell r="A146" t="str">
            <v>MC</v>
          </cell>
        </row>
        <row r="147">
          <cell r="A147" t="str">
            <v>MD</v>
          </cell>
        </row>
        <row r="148">
          <cell r="A148" t="str">
            <v>ME</v>
          </cell>
        </row>
        <row r="149">
          <cell r="A149" t="str">
            <v>MF</v>
          </cell>
        </row>
        <row r="150">
          <cell r="A150" t="str">
            <v>MG</v>
          </cell>
        </row>
        <row r="151">
          <cell r="A151" t="str">
            <v>MH</v>
          </cell>
        </row>
        <row r="152">
          <cell r="A152" t="str">
            <v>MK</v>
          </cell>
        </row>
        <row r="153">
          <cell r="A153" t="str">
            <v>ML</v>
          </cell>
        </row>
        <row r="154">
          <cell r="A154" t="str">
            <v>MM</v>
          </cell>
        </row>
        <row r="155">
          <cell r="A155" t="str">
            <v>MN</v>
          </cell>
        </row>
        <row r="156">
          <cell r="A156" t="str">
            <v>MO</v>
          </cell>
        </row>
        <row r="157">
          <cell r="A157" t="str">
            <v>MP</v>
          </cell>
        </row>
        <row r="158">
          <cell r="A158" t="str">
            <v>MQ</v>
          </cell>
        </row>
        <row r="159">
          <cell r="A159" t="str">
            <v>MR</v>
          </cell>
        </row>
        <row r="160">
          <cell r="A160" t="str">
            <v>MS</v>
          </cell>
        </row>
        <row r="161">
          <cell r="A161" t="str">
            <v>MT</v>
          </cell>
        </row>
        <row r="162">
          <cell r="A162" t="str">
            <v>MU</v>
          </cell>
        </row>
        <row r="163">
          <cell r="A163" t="str">
            <v>MV</v>
          </cell>
        </row>
        <row r="164">
          <cell r="A164" t="str">
            <v>MW</v>
          </cell>
        </row>
        <row r="165">
          <cell r="A165" t="str">
            <v>MX</v>
          </cell>
        </row>
        <row r="166">
          <cell r="A166" t="str">
            <v>MY</v>
          </cell>
        </row>
        <row r="167">
          <cell r="A167" t="str">
            <v>MZ</v>
          </cell>
        </row>
        <row r="168">
          <cell r="A168" t="str">
            <v>NA</v>
          </cell>
        </row>
        <row r="169">
          <cell r="A169" t="str">
            <v>NC</v>
          </cell>
        </row>
        <row r="170">
          <cell r="A170" t="str">
            <v>NE</v>
          </cell>
        </row>
        <row r="171">
          <cell r="A171" t="str">
            <v>NF</v>
          </cell>
        </row>
        <row r="172">
          <cell r="A172" t="str">
            <v>NG</v>
          </cell>
        </row>
        <row r="173">
          <cell r="A173" t="str">
            <v>NI</v>
          </cell>
        </row>
        <row r="174">
          <cell r="A174" t="str">
            <v>NL</v>
          </cell>
        </row>
        <row r="175">
          <cell r="A175" t="str">
            <v>NO</v>
          </cell>
        </row>
        <row r="176">
          <cell r="A176" t="str">
            <v>NP</v>
          </cell>
        </row>
        <row r="177">
          <cell r="A177" t="str">
            <v>NR</v>
          </cell>
        </row>
        <row r="178">
          <cell r="A178" t="str">
            <v>NU</v>
          </cell>
        </row>
        <row r="179">
          <cell r="A179" t="str">
            <v>NZ</v>
          </cell>
        </row>
        <row r="180">
          <cell r="A180" t="str">
            <v>OM</v>
          </cell>
        </row>
        <row r="181">
          <cell r="A181" t="str">
            <v>PA</v>
          </cell>
        </row>
        <row r="182">
          <cell r="A182" t="str">
            <v>PE</v>
          </cell>
        </row>
        <row r="183">
          <cell r="A183" t="str">
            <v>PF</v>
          </cell>
        </row>
        <row r="184">
          <cell r="A184" t="str">
            <v>PG</v>
          </cell>
        </row>
        <row r="185">
          <cell r="A185" t="str">
            <v>PH</v>
          </cell>
        </row>
        <row r="186">
          <cell r="A186" t="str">
            <v>PK</v>
          </cell>
        </row>
        <row r="187">
          <cell r="A187" t="str">
            <v>PL</v>
          </cell>
        </row>
        <row r="188">
          <cell r="A188" t="str">
            <v>PM</v>
          </cell>
        </row>
        <row r="189">
          <cell r="A189" t="str">
            <v>PN</v>
          </cell>
        </row>
        <row r="190">
          <cell r="A190" t="str">
            <v>PR</v>
          </cell>
        </row>
        <row r="191">
          <cell r="A191" t="str">
            <v>PS</v>
          </cell>
        </row>
        <row r="192">
          <cell r="A192" t="str">
            <v>PT</v>
          </cell>
        </row>
        <row r="193">
          <cell r="A193" t="str">
            <v>PW</v>
          </cell>
        </row>
        <row r="194">
          <cell r="A194" t="str">
            <v>PY</v>
          </cell>
        </row>
        <row r="195">
          <cell r="A195" t="str">
            <v>QA</v>
          </cell>
        </row>
        <row r="196">
          <cell r="A196" t="str">
            <v>RE</v>
          </cell>
        </row>
        <row r="197">
          <cell r="A197" t="str">
            <v>RO</v>
          </cell>
        </row>
        <row r="198">
          <cell r="A198" t="str">
            <v>RS</v>
          </cell>
        </row>
        <row r="199">
          <cell r="A199" t="str">
            <v>RW</v>
          </cell>
        </row>
        <row r="200">
          <cell r="A200" t="str">
            <v>SA</v>
          </cell>
        </row>
        <row r="201">
          <cell r="A201" t="str">
            <v>SB</v>
          </cell>
        </row>
        <row r="202">
          <cell r="A202" t="str">
            <v>SC</v>
          </cell>
        </row>
        <row r="203">
          <cell r="A203" t="str">
            <v>SD</v>
          </cell>
        </row>
        <row r="204">
          <cell r="A204" t="str">
            <v>SE</v>
          </cell>
        </row>
        <row r="205">
          <cell r="A205" t="str">
            <v>SG</v>
          </cell>
        </row>
        <row r="206">
          <cell r="A206" t="str">
            <v>SH</v>
          </cell>
        </row>
        <row r="207">
          <cell r="A207" t="str">
            <v>SI</v>
          </cell>
        </row>
        <row r="208">
          <cell r="A208" t="str">
            <v>SJ</v>
          </cell>
        </row>
        <row r="209">
          <cell r="A209" t="str">
            <v>SK</v>
          </cell>
        </row>
        <row r="210">
          <cell r="A210" t="str">
            <v>SL</v>
          </cell>
        </row>
        <row r="211">
          <cell r="A211" t="str">
            <v>SM</v>
          </cell>
        </row>
        <row r="212">
          <cell r="A212" t="str">
            <v>SN</v>
          </cell>
        </row>
        <row r="213">
          <cell r="A213" t="str">
            <v>SO</v>
          </cell>
        </row>
        <row r="214">
          <cell r="A214" t="str">
            <v>SR</v>
          </cell>
        </row>
        <row r="215">
          <cell r="A215" t="str">
            <v>ST</v>
          </cell>
        </row>
        <row r="216">
          <cell r="A216" t="str">
            <v>SV</v>
          </cell>
        </row>
        <row r="217">
          <cell r="A217" t="str">
            <v>SX</v>
          </cell>
        </row>
        <row r="218">
          <cell r="A218" t="str">
            <v>SY</v>
          </cell>
        </row>
        <row r="219">
          <cell r="A219" t="str">
            <v>SZ</v>
          </cell>
        </row>
        <row r="220">
          <cell r="A220" t="str">
            <v>TC</v>
          </cell>
        </row>
        <row r="221">
          <cell r="A221" t="str">
            <v>TD</v>
          </cell>
        </row>
        <row r="222">
          <cell r="A222" t="str">
            <v>TF</v>
          </cell>
        </row>
        <row r="223">
          <cell r="A223" t="str">
            <v>TG</v>
          </cell>
        </row>
        <row r="224">
          <cell r="A224" t="str">
            <v>TH</v>
          </cell>
        </row>
        <row r="225">
          <cell r="A225" t="str">
            <v>TJ</v>
          </cell>
        </row>
        <row r="226">
          <cell r="A226" t="str">
            <v>TK</v>
          </cell>
        </row>
        <row r="227">
          <cell r="A227" t="str">
            <v>TL</v>
          </cell>
        </row>
        <row r="228">
          <cell r="A228" t="str">
            <v>TM</v>
          </cell>
        </row>
        <row r="229">
          <cell r="A229" t="str">
            <v>TN</v>
          </cell>
        </row>
        <row r="230">
          <cell r="A230" t="str">
            <v>TO</v>
          </cell>
        </row>
        <row r="231">
          <cell r="A231" t="str">
            <v>TR</v>
          </cell>
        </row>
        <row r="232">
          <cell r="A232" t="str">
            <v>TT</v>
          </cell>
        </row>
        <row r="233">
          <cell r="A233" t="str">
            <v>TV</v>
          </cell>
        </row>
        <row r="234">
          <cell r="A234" t="str">
            <v>TW</v>
          </cell>
        </row>
        <row r="235">
          <cell r="A235" t="str">
            <v>TZ</v>
          </cell>
        </row>
        <row r="236">
          <cell r="A236" t="str">
            <v>UA</v>
          </cell>
        </row>
        <row r="237">
          <cell r="A237" t="str">
            <v>UG</v>
          </cell>
        </row>
        <row r="238">
          <cell r="A238" t="str">
            <v>UM</v>
          </cell>
        </row>
        <row r="239">
          <cell r="A239" t="str">
            <v>US</v>
          </cell>
        </row>
        <row r="240">
          <cell r="A240" t="str">
            <v>UY</v>
          </cell>
        </row>
        <row r="241">
          <cell r="A241" t="str">
            <v>UZ</v>
          </cell>
        </row>
        <row r="242">
          <cell r="A242" t="str">
            <v>VA</v>
          </cell>
        </row>
        <row r="243">
          <cell r="A243" t="str">
            <v>VC</v>
          </cell>
        </row>
        <row r="244">
          <cell r="A244" t="str">
            <v>VE</v>
          </cell>
        </row>
        <row r="245">
          <cell r="A245" t="str">
            <v>VG</v>
          </cell>
        </row>
        <row r="246">
          <cell r="A246" t="str">
            <v>VI</v>
          </cell>
        </row>
        <row r="247">
          <cell r="A247" t="str">
            <v>VN</v>
          </cell>
        </row>
        <row r="248">
          <cell r="A248" t="str">
            <v>VU</v>
          </cell>
        </row>
        <row r="249">
          <cell r="A249" t="str">
            <v>WF</v>
          </cell>
        </row>
        <row r="250">
          <cell r="A250" t="str">
            <v>WS</v>
          </cell>
        </row>
        <row r="251">
          <cell r="A251" t="str">
            <v>YE</v>
          </cell>
        </row>
        <row r="252">
          <cell r="A252" t="str">
            <v>YT</v>
          </cell>
        </row>
        <row r="253">
          <cell r="A253" t="str">
            <v>ZA</v>
          </cell>
        </row>
        <row r="254">
          <cell r="A254" t="str">
            <v>ZM</v>
          </cell>
        </row>
        <row r="255">
          <cell r="A255" t="str">
            <v>ZW</v>
          </cell>
        </row>
      </sheetData>
      <sheetData sheetId="8">
        <row r="4">
          <cell r="A4" t="str">
            <v>EXW</v>
          </cell>
        </row>
        <row r="5">
          <cell r="A5" t="str">
            <v>FCA</v>
          </cell>
        </row>
        <row r="6">
          <cell r="A6" t="str">
            <v>CPT</v>
          </cell>
        </row>
        <row r="7">
          <cell r="A7" t="str">
            <v>CIP</v>
          </cell>
        </row>
        <row r="8">
          <cell r="A8" t="str">
            <v>DAT</v>
          </cell>
        </row>
        <row r="9">
          <cell r="A9" t="str">
            <v>DAP</v>
          </cell>
        </row>
        <row r="10">
          <cell r="A10" t="str">
            <v>DDP</v>
          </cell>
        </row>
        <row r="11">
          <cell r="A11" t="str">
            <v>FAS</v>
          </cell>
        </row>
        <row r="12">
          <cell r="A12" t="str">
            <v>FOB</v>
          </cell>
        </row>
        <row r="13">
          <cell r="A13" t="str">
            <v>CFR</v>
          </cell>
        </row>
        <row r="14">
          <cell r="A14" t="str">
            <v>CIF</v>
          </cell>
        </row>
      </sheetData>
      <sheetData sheetId="9">
        <row r="2">
          <cell r="B2" t="str">
            <v>Календарные</v>
          </cell>
        </row>
        <row r="3">
          <cell r="B3" t="str">
            <v>Рабочие</v>
          </cell>
        </row>
      </sheetData>
      <sheetData sheetId="10"/>
      <sheetData sheetId="11"/>
      <sheetData sheetId="12">
        <row r="3">
          <cell r="B3" t="str">
            <v>С НДС</v>
          </cell>
        </row>
        <row r="4">
          <cell r="B4" t="str">
            <v>Без НДС</v>
          </cell>
        </row>
        <row r="5">
          <cell r="B5" t="str">
            <v>НДС 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оритет закупок"/>
      <sheetName val="Основание ОИ"/>
      <sheetName val="Единицы измерения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stru.kz/code_new.jsp?&amp;t=%D0%A3%D1%81%D0%BB%D1%83%D0%B3%D0%B8%20%D0%BF%D0%BE%20%D1%80%D0%B0%D1%81%D0%BF%D1%80%D0%B5%D0%B4%D0%B5%D0%BB%D0%B5%D0%BD%D0%B8%D1%8E%20%D0%B3%D0%BE%D1%80%D1%8F%D1%87%D0%B5%D0%B9%20%D0%B2%D0%BE%D0%B4%D1%8B%20(%D1%82%D0%B5%D0%BF%D0%BB%D0%BE%D0%B2%D0%BE%D0%B9%20%D1%8D%D0%BD%D0%B5%D1%80%D0%B3%D0%B8%D0%B8)%20%D0%BD%D0%B0%20%D0%BA%D0%BE%D0%BC%D0%BC%D1%83%D0%BD%D0%B0%D0%BB%D1%8C%D0%BD%D0%BE%2D%D0%B1%D1%8B%D1%82%D0%BE%D0%B2%D1%8B%D0%B5%20%D0%BD%D1%83%D0%B6%D0%B4%D1%8B&amp;s=common&amp;p=10&amp;n=0&amp;S=353012%2E200&amp;N=%D0%A3%D1%81%D0%BB%D1%83%D0%B3%D0%B8%20%D0%BF%D0%BE%20%D1%80%D0%B0%D1%81%D0%BF%D1%80%D0%B5%D0%B4%D0%B5%D0%BB%D0%B5%D0%BD%D0%B8%D1%8E%20%D0%B3%D0%BE%D1%80%D1%8F%D1%87%D0%B5%D0%B9%20%D0%B2%D0%BE%D0%B4%D1%8B%20(%D1%82%D0%B5%D0%BF%D0%BB%D0%BE%D0%B2%D0%BE%D0%B9%20%D1%8D%D0%BD%D0%B5%D1%80%D0%B3%D0%B8%D0%B8)%20%D0%BD%D0%B0%20%D0%BA%D0%BE%D0%BC%D0%BC%D1%83%D0%BD%D0%B0%D0%BB%D1%8C%D0%BD%D0%BE%2D%D0%B1%D1%8B%D1%82%D0%BE%D0%B2%D1%8B%D0%B5%20%D0%BD%D1%83%D0%B6%D0%B4%D1%8B&amp;fc=1&amp;fg=0&amp;new=353012.200.000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K98"/>
  <sheetViews>
    <sheetView tabSelected="1" view="pageBreakPreview" zoomScale="60" zoomScaleNormal="100" workbookViewId="0">
      <pane ySplit="11" topLeftCell="A12" activePane="bottomLeft" state="frozen"/>
      <selection pane="bottomLeft" activeCell="A12" sqref="A12"/>
    </sheetView>
  </sheetViews>
  <sheetFormatPr defaultRowHeight="15" x14ac:dyDescent="0.25"/>
  <cols>
    <col min="1" max="1" width="8" customWidth="1"/>
    <col min="2" max="2" width="10.42578125" customWidth="1"/>
    <col min="3" max="3" width="27" customWidth="1"/>
    <col min="4" max="4" width="25.42578125" customWidth="1"/>
    <col min="5" max="5" width="22.28515625" customWidth="1"/>
    <col min="6" max="6" width="28.7109375" customWidth="1"/>
    <col min="7" max="7" width="17.42578125" customWidth="1"/>
    <col min="8" max="8" width="21.85546875" customWidth="1"/>
    <col min="9" max="9" width="14.140625" customWidth="1"/>
    <col min="10" max="10" width="18.42578125" customWidth="1"/>
    <col min="11" max="12" width="19.5703125" customWidth="1"/>
    <col min="13" max="13" width="19.140625" customWidth="1"/>
    <col min="14" max="15" width="24.85546875" customWidth="1"/>
  </cols>
  <sheetData>
    <row r="4" spans="1:15" s="27" customFormat="1" ht="35.25" customHeight="1" x14ac:dyDescent="0.3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s="27" customFormat="1" ht="30" customHeight="1" x14ac:dyDescent="0.3">
      <c r="A5" s="31" t="s">
        <v>45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9" spans="1:15" ht="15.75" customHeight="1" x14ac:dyDescent="0.25">
      <c r="A9" s="30" t="s">
        <v>1</v>
      </c>
      <c r="B9" s="30" t="s">
        <v>2</v>
      </c>
      <c r="C9" s="30" t="s">
        <v>3</v>
      </c>
      <c r="D9" s="30" t="s">
        <v>4</v>
      </c>
      <c r="E9" s="30" t="s">
        <v>5</v>
      </c>
      <c r="F9" s="30" t="s">
        <v>6</v>
      </c>
      <c r="G9" s="30" t="s">
        <v>7</v>
      </c>
      <c r="H9" s="30" t="s">
        <v>8</v>
      </c>
      <c r="I9" s="30" t="s">
        <v>9</v>
      </c>
      <c r="J9" s="30" t="s">
        <v>46</v>
      </c>
      <c r="K9" s="30" t="s">
        <v>10</v>
      </c>
      <c r="L9" s="30"/>
      <c r="M9" s="30" t="s">
        <v>10</v>
      </c>
      <c r="N9" s="30" t="s">
        <v>11</v>
      </c>
      <c r="O9" s="30" t="s">
        <v>12</v>
      </c>
    </row>
    <row r="10" spans="1:15" ht="93.75" x14ac:dyDescent="0.25">
      <c r="A10" s="30" t="s">
        <v>13</v>
      </c>
      <c r="B10" s="30" t="s">
        <v>13</v>
      </c>
      <c r="C10" s="30" t="s">
        <v>13</v>
      </c>
      <c r="D10" s="30" t="s">
        <v>13</v>
      </c>
      <c r="E10" s="30" t="s">
        <v>13</v>
      </c>
      <c r="F10" s="30" t="s">
        <v>13</v>
      </c>
      <c r="G10" s="30" t="s">
        <v>13</v>
      </c>
      <c r="H10" s="30" t="s">
        <v>13</v>
      </c>
      <c r="I10" s="30" t="s">
        <v>13</v>
      </c>
      <c r="J10" s="4" t="s">
        <v>14</v>
      </c>
      <c r="K10" s="4" t="s">
        <v>15</v>
      </c>
      <c r="L10" s="4" t="s">
        <v>16</v>
      </c>
      <c r="M10" s="4" t="s">
        <v>17</v>
      </c>
      <c r="N10" s="30" t="s">
        <v>13</v>
      </c>
      <c r="O10" s="30" t="s">
        <v>13</v>
      </c>
    </row>
    <row r="11" spans="1:15" s="1" customFormat="1" ht="24.75" customHeight="1" x14ac:dyDescent="0.25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10</v>
      </c>
      <c r="G11" s="4">
        <v>12</v>
      </c>
      <c r="H11" s="4">
        <v>13</v>
      </c>
      <c r="I11" s="4">
        <v>14</v>
      </c>
      <c r="J11" s="30">
        <v>15</v>
      </c>
      <c r="K11" s="30">
        <v>15</v>
      </c>
      <c r="L11" s="30"/>
      <c r="M11" s="30">
        <v>15</v>
      </c>
      <c r="N11" s="4" t="s">
        <v>86</v>
      </c>
      <c r="O11" s="4" t="s">
        <v>87</v>
      </c>
    </row>
    <row r="12" spans="1:15" s="8" customFormat="1" ht="177.75" customHeight="1" x14ac:dyDescent="0.25">
      <c r="A12" s="2">
        <v>1</v>
      </c>
      <c r="B12" s="7" t="s">
        <v>18</v>
      </c>
      <c r="C12" s="7" t="s">
        <v>19</v>
      </c>
      <c r="D12" s="7" t="s">
        <v>19</v>
      </c>
      <c r="E12" s="2" t="s">
        <v>20</v>
      </c>
      <c r="F12" s="2" t="s">
        <v>55</v>
      </c>
      <c r="G12" s="2" t="s">
        <v>47</v>
      </c>
      <c r="H12" s="2" t="s">
        <v>21</v>
      </c>
      <c r="I12" s="2" t="s">
        <v>22</v>
      </c>
      <c r="J12" s="3">
        <v>1</v>
      </c>
      <c r="K12" s="3">
        <v>35750000</v>
      </c>
      <c r="L12" s="3">
        <f>K12*J12</f>
        <v>35750000</v>
      </c>
      <c r="M12" s="6">
        <f t="shared" ref="M12:M57" si="0">L12*1.16</f>
        <v>41470000</v>
      </c>
      <c r="N12" s="2" t="s">
        <v>23</v>
      </c>
      <c r="O12" s="2" t="s">
        <v>23</v>
      </c>
    </row>
    <row r="13" spans="1:15" s="9" customFormat="1" ht="92.25" customHeight="1" x14ac:dyDescent="0.25">
      <c r="A13" s="2">
        <v>2</v>
      </c>
      <c r="B13" s="5" t="s">
        <v>24</v>
      </c>
      <c r="C13" s="5" t="s">
        <v>25</v>
      </c>
      <c r="D13" s="5" t="s">
        <v>26</v>
      </c>
      <c r="E13" s="5"/>
      <c r="F13" s="5" t="s">
        <v>72</v>
      </c>
      <c r="G13" s="2" t="s">
        <v>48</v>
      </c>
      <c r="H13" s="2" t="s">
        <v>21</v>
      </c>
      <c r="I13" s="5" t="s">
        <v>27</v>
      </c>
      <c r="J13" s="6">
        <v>149985</v>
      </c>
      <c r="K13" s="6">
        <v>29.04</v>
      </c>
      <c r="L13" s="3">
        <f>K13*J13</f>
        <v>4355564.3999999994</v>
      </c>
      <c r="M13" s="6">
        <f t="shared" si="0"/>
        <v>5052454.703999999</v>
      </c>
      <c r="N13" s="2" t="s">
        <v>71</v>
      </c>
      <c r="O13" s="2" t="s">
        <v>71</v>
      </c>
    </row>
    <row r="14" spans="1:15" s="10" customFormat="1" ht="93.75" x14ac:dyDescent="0.25">
      <c r="A14" s="2">
        <v>3</v>
      </c>
      <c r="B14" s="2" t="s">
        <v>24</v>
      </c>
      <c r="C14" s="2" t="s">
        <v>25</v>
      </c>
      <c r="D14" s="2" t="s">
        <v>26</v>
      </c>
      <c r="E14" s="2"/>
      <c r="F14" s="2" t="s">
        <v>62</v>
      </c>
      <c r="G14" s="2" t="s">
        <v>48</v>
      </c>
      <c r="H14" s="2" t="s">
        <v>21</v>
      </c>
      <c r="I14" s="2" t="s">
        <v>27</v>
      </c>
      <c r="J14" s="3">
        <v>832471</v>
      </c>
      <c r="K14" s="3">
        <v>32.18</v>
      </c>
      <c r="L14" s="3">
        <f>K14*J14</f>
        <v>26788916.780000001</v>
      </c>
      <c r="M14" s="6">
        <f t="shared" si="0"/>
        <v>31075143.4648</v>
      </c>
      <c r="N14" s="2" t="s">
        <v>60</v>
      </c>
      <c r="O14" s="2" t="s">
        <v>60</v>
      </c>
    </row>
    <row r="15" spans="1:15" s="10" customFormat="1" ht="92.25" customHeight="1" x14ac:dyDescent="0.25">
      <c r="A15" s="2">
        <v>4</v>
      </c>
      <c r="B15" s="2" t="s">
        <v>24</v>
      </c>
      <c r="C15" s="2" t="s">
        <v>25</v>
      </c>
      <c r="D15" s="2" t="s">
        <v>26</v>
      </c>
      <c r="E15" s="2"/>
      <c r="F15" s="2" t="s">
        <v>28</v>
      </c>
      <c r="G15" s="2" t="s">
        <v>48</v>
      </c>
      <c r="H15" s="2" t="s">
        <v>21</v>
      </c>
      <c r="I15" s="2" t="s">
        <v>27</v>
      </c>
      <c r="J15" s="3">
        <v>1073382.5235397895</v>
      </c>
      <c r="K15" s="3">
        <v>26.396899999999999</v>
      </c>
      <c r="L15" s="3">
        <f t="shared" ref="L15" si="1">K15*J15</f>
        <v>28333971.135627467</v>
      </c>
      <c r="M15" s="6">
        <f t="shared" si="0"/>
        <v>32867406.51732786</v>
      </c>
      <c r="N15" s="2" t="s">
        <v>52</v>
      </c>
      <c r="O15" s="2" t="s">
        <v>52</v>
      </c>
    </row>
    <row r="16" spans="1:15" s="10" customFormat="1" ht="108.75" customHeight="1" x14ac:dyDescent="0.25">
      <c r="A16" s="2">
        <v>5</v>
      </c>
      <c r="B16" s="2" t="s">
        <v>24</v>
      </c>
      <c r="C16" s="2" t="s">
        <v>25</v>
      </c>
      <c r="D16" s="2" t="s">
        <v>26</v>
      </c>
      <c r="E16" s="2"/>
      <c r="F16" s="2" t="s">
        <v>41</v>
      </c>
      <c r="G16" s="2" t="s">
        <v>48</v>
      </c>
      <c r="H16" s="2" t="s">
        <v>21</v>
      </c>
      <c r="I16" s="2" t="s">
        <v>27</v>
      </c>
      <c r="J16" s="3">
        <v>197613.71465099999</v>
      </c>
      <c r="K16" s="3">
        <v>41.233214285714283</v>
      </c>
      <c r="L16" s="3">
        <f t="shared" ref="L16" si="2">K16*J16</f>
        <v>8148248.6420006789</v>
      </c>
      <c r="M16" s="6">
        <f t="shared" si="0"/>
        <v>9451968.4247207865</v>
      </c>
      <c r="N16" s="2" t="s">
        <v>52</v>
      </c>
      <c r="O16" s="2" t="s">
        <v>52</v>
      </c>
    </row>
    <row r="17" spans="1:15" s="10" customFormat="1" ht="112.5" x14ac:dyDescent="0.25">
      <c r="A17" s="2">
        <v>6</v>
      </c>
      <c r="B17" s="2" t="s">
        <v>24</v>
      </c>
      <c r="C17" s="2" t="s">
        <v>25</v>
      </c>
      <c r="D17" s="2" t="s">
        <v>26</v>
      </c>
      <c r="E17" s="2"/>
      <c r="F17" s="2" t="s">
        <v>29</v>
      </c>
      <c r="G17" s="2" t="s">
        <v>48</v>
      </c>
      <c r="H17" s="2" t="s">
        <v>21</v>
      </c>
      <c r="I17" s="2" t="s">
        <v>27</v>
      </c>
      <c r="J17" s="3">
        <v>73454</v>
      </c>
      <c r="K17" s="3">
        <v>34.880000000000003</v>
      </c>
      <c r="L17" s="3">
        <f>J17*K17</f>
        <v>2562075.52</v>
      </c>
      <c r="M17" s="6">
        <f t="shared" si="0"/>
        <v>2972007.6031999998</v>
      </c>
      <c r="N17" s="2" t="s">
        <v>51</v>
      </c>
      <c r="O17" s="2" t="s">
        <v>51</v>
      </c>
    </row>
    <row r="18" spans="1:15" s="10" customFormat="1" ht="93.75" customHeight="1" x14ac:dyDescent="0.25">
      <c r="A18" s="2">
        <v>7</v>
      </c>
      <c r="B18" s="2" t="s">
        <v>24</v>
      </c>
      <c r="C18" s="2" t="s">
        <v>25</v>
      </c>
      <c r="D18" s="2" t="s">
        <v>26</v>
      </c>
      <c r="E18" s="2"/>
      <c r="F18" s="2" t="s">
        <v>75</v>
      </c>
      <c r="G18" s="2" t="s">
        <v>48</v>
      </c>
      <c r="H18" s="2" t="s">
        <v>21</v>
      </c>
      <c r="I18" s="2" t="s">
        <v>27</v>
      </c>
      <c r="J18" s="3">
        <v>486038</v>
      </c>
      <c r="K18" s="3">
        <v>34.880000000000003</v>
      </c>
      <c r="L18" s="3">
        <v>16953005.440000001</v>
      </c>
      <c r="M18" s="6">
        <f t="shared" si="0"/>
        <v>19665486.310400002</v>
      </c>
      <c r="N18" s="2" t="s">
        <v>76</v>
      </c>
      <c r="O18" s="2" t="s">
        <v>76</v>
      </c>
    </row>
    <row r="19" spans="1:15" s="9" customFormat="1" ht="112.5" x14ac:dyDescent="0.25">
      <c r="A19" s="2">
        <v>8</v>
      </c>
      <c r="B19" s="5" t="s">
        <v>24</v>
      </c>
      <c r="C19" s="2" t="s">
        <v>25</v>
      </c>
      <c r="D19" s="2" t="s">
        <v>26</v>
      </c>
      <c r="E19" s="5"/>
      <c r="F19" s="5" t="s">
        <v>73</v>
      </c>
      <c r="G19" s="2" t="s">
        <v>48</v>
      </c>
      <c r="H19" s="2" t="s">
        <v>21</v>
      </c>
      <c r="I19" s="5" t="s">
        <v>27</v>
      </c>
      <c r="J19" s="3">
        <v>138045</v>
      </c>
      <c r="K19" s="3">
        <v>42.78</v>
      </c>
      <c r="L19" s="3">
        <f>K19*J19</f>
        <v>5905565.1000000006</v>
      </c>
      <c r="M19" s="6">
        <f t="shared" si="0"/>
        <v>6850455.5159999998</v>
      </c>
      <c r="N19" s="5" t="s">
        <v>61</v>
      </c>
      <c r="O19" s="5" t="s">
        <v>61</v>
      </c>
    </row>
    <row r="20" spans="1:15" s="9" customFormat="1" ht="93.75" x14ac:dyDescent="0.25">
      <c r="A20" s="2">
        <v>9</v>
      </c>
      <c r="B20" s="5" t="s">
        <v>24</v>
      </c>
      <c r="C20" s="2" t="s">
        <v>25</v>
      </c>
      <c r="D20" s="2" t="s">
        <v>26</v>
      </c>
      <c r="E20" s="5"/>
      <c r="F20" s="2" t="s">
        <v>70</v>
      </c>
      <c r="G20" s="2" t="s">
        <v>48</v>
      </c>
      <c r="H20" s="2" t="s">
        <v>21</v>
      </c>
      <c r="I20" s="5" t="s">
        <v>27</v>
      </c>
      <c r="J20" s="3">
        <v>98295.29</v>
      </c>
      <c r="K20" s="3">
        <v>37.24</v>
      </c>
      <c r="L20" s="3">
        <f>J20*K20</f>
        <v>3660516.5995999998</v>
      </c>
      <c r="M20" s="6">
        <f t="shared" si="0"/>
        <v>4246199.2555359993</v>
      </c>
      <c r="N20" s="5" t="s">
        <v>69</v>
      </c>
      <c r="O20" s="5" t="s">
        <v>69</v>
      </c>
    </row>
    <row r="21" spans="1:15" s="10" customFormat="1" ht="93.75" x14ac:dyDescent="0.25">
      <c r="A21" s="2">
        <v>10</v>
      </c>
      <c r="B21" s="2" t="s">
        <v>24</v>
      </c>
      <c r="C21" s="2" t="s">
        <v>25</v>
      </c>
      <c r="D21" s="2" t="s">
        <v>26</v>
      </c>
      <c r="E21" s="11"/>
      <c r="F21" s="11" t="s">
        <v>67</v>
      </c>
      <c r="G21" s="2" t="s">
        <v>48</v>
      </c>
      <c r="H21" s="2" t="s">
        <v>21</v>
      </c>
      <c r="I21" s="2" t="s">
        <v>27</v>
      </c>
      <c r="J21" s="12">
        <v>449177</v>
      </c>
      <c r="K21" s="11">
        <v>29.49</v>
      </c>
      <c r="L21" s="13">
        <f t="shared" ref="L21:L26" si="3">K21*J21</f>
        <v>13246229.729999999</v>
      </c>
      <c r="M21" s="6">
        <f t="shared" si="0"/>
        <v>15365626.486799998</v>
      </c>
      <c r="N21" s="11" t="s">
        <v>66</v>
      </c>
      <c r="O21" s="11" t="s">
        <v>66</v>
      </c>
    </row>
    <row r="22" spans="1:15" s="9" customFormat="1" ht="112.5" x14ac:dyDescent="0.25">
      <c r="A22" s="2">
        <v>11</v>
      </c>
      <c r="B22" s="2" t="s">
        <v>24</v>
      </c>
      <c r="C22" s="2" t="s">
        <v>25</v>
      </c>
      <c r="D22" s="2" t="s">
        <v>26</v>
      </c>
      <c r="E22" s="5"/>
      <c r="F22" s="2" t="s">
        <v>64</v>
      </c>
      <c r="G22" s="2" t="s">
        <v>48</v>
      </c>
      <c r="H22" s="2" t="s">
        <v>21</v>
      </c>
      <c r="I22" s="5" t="s">
        <v>27</v>
      </c>
      <c r="J22" s="3">
        <v>1696940</v>
      </c>
      <c r="K22" s="3">
        <v>40.97</v>
      </c>
      <c r="L22" s="3">
        <f t="shared" si="3"/>
        <v>69523631.799999997</v>
      </c>
      <c r="M22" s="6">
        <f t="shared" si="0"/>
        <v>80647412.887999997</v>
      </c>
      <c r="N22" s="5" t="s">
        <v>50</v>
      </c>
      <c r="O22" s="5" t="s">
        <v>50</v>
      </c>
    </row>
    <row r="23" spans="1:15" s="9" customFormat="1" ht="93.75" x14ac:dyDescent="0.25">
      <c r="A23" s="2">
        <v>12</v>
      </c>
      <c r="B23" s="2" t="s">
        <v>24</v>
      </c>
      <c r="C23" s="2" t="s">
        <v>25</v>
      </c>
      <c r="D23" s="2" t="s">
        <v>26</v>
      </c>
      <c r="E23" s="5"/>
      <c r="F23" s="2" t="s">
        <v>49</v>
      </c>
      <c r="G23" s="2" t="s">
        <v>48</v>
      </c>
      <c r="H23" s="2" t="s">
        <v>21</v>
      </c>
      <c r="I23" s="5" t="s">
        <v>27</v>
      </c>
      <c r="J23" s="3">
        <v>556760</v>
      </c>
      <c r="K23" s="3">
        <v>40.97</v>
      </c>
      <c r="L23" s="3">
        <f t="shared" si="3"/>
        <v>22810457.199999999</v>
      </c>
      <c r="M23" s="6">
        <f t="shared" si="0"/>
        <v>26460130.351999998</v>
      </c>
      <c r="N23" s="5" t="s">
        <v>53</v>
      </c>
      <c r="O23" s="5" t="s">
        <v>53</v>
      </c>
    </row>
    <row r="24" spans="1:15" s="9" customFormat="1" ht="93.75" x14ac:dyDescent="0.25">
      <c r="A24" s="2">
        <v>13</v>
      </c>
      <c r="B24" s="2" t="s">
        <v>24</v>
      </c>
      <c r="C24" s="2" t="s">
        <v>25</v>
      </c>
      <c r="D24" s="2" t="s">
        <v>26</v>
      </c>
      <c r="E24" s="5"/>
      <c r="F24" s="2" t="s">
        <v>78</v>
      </c>
      <c r="G24" s="2" t="s">
        <v>48</v>
      </c>
      <c r="H24" s="2" t="s">
        <v>21</v>
      </c>
      <c r="I24" s="5" t="s">
        <v>27</v>
      </c>
      <c r="J24" s="3">
        <v>524268</v>
      </c>
      <c r="K24" s="3">
        <v>41.36</v>
      </c>
      <c r="L24" s="3">
        <f t="shared" si="3"/>
        <v>21683724.48</v>
      </c>
      <c r="M24" s="6">
        <f t="shared" si="0"/>
        <v>25153120.3968</v>
      </c>
      <c r="N24" s="5" t="s">
        <v>68</v>
      </c>
      <c r="O24" s="5" t="s">
        <v>68</v>
      </c>
    </row>
    <row r="25" spans="1:15" s="9" customFormat="1" ht="97.5" customHeight="1" x14ac:dyDescent="0.25">
      <c r="A25" s="2">
        <v>14</v>
      </c>
      <c r="B25" s="5" t="s">
        <v>24</v>
      </c>
      <c r="C25" s="2" t="s">
        <v>25</v>
      </c>
      <c r="D25" s="2" t="s">
        <v>26</v>
      </c>
      <c r="E25" s="5"/>
      <c r="F25" s="5" t="s">
        <v>74</v>
      </c>
      <c r="G25" s="2" t="s">
        <v>48</v>
      </c>
      <c r="H25" s="2" t="s">
        <v>21</v>
      </c>
      <c r="I25" s="5" t="s">
        <v>27</v>
      </c>
      <c r="J25" s="6">
        <v>118567</v>
      </c>
      <c r="K25" s="6">
        <v>49.99</v>
      </c>
      <c r="L25" s="3">
        <f t="shared" si="3"/>
        <v>5927164.3300000001</v>
      </c>
      <c r="M25" s="6">
        <f t="shared" si="0"/>
        <v>6875510.6228</v>
      </c>
      <c r="N25" s="5" t="s">
        <v>65</v>
      </c>
      <c r="O25" s="5" t="s">
        <v>65</v>
      </c>
    </row>
    <row r="26" spans="1:15" s="10" customFormat="1" ht="93.75" x14ac:dyDescent="0.25">
      <c r="A26" s="2">
        <v>15</v>
      </c>
      <c r="B26" s="2" t="s">
        <v>24</v>
      </c>
      <c r="C26" s="2" t="s">
        <v>25</v>
      </c>
      <c r="D26" s="2" t="s">
        <v>26</v>
      </c>
      <c r="E26" s="2"/>
      <c r="F26" s="2" t="s">
        <v>63</v>
      </c>
      <c r="G26" s="2" t="s">
        <v>48</v>
      </c>
      <c r="H26" s="2" t="s">
        <v>21</v>
      </c>
      <c r="I26" s="2" t="s">
        <v>27</v>
      </c>
      <c r="J26" s="3">
        <v>167323.57534248958</v>
      </c>
      <c r="K26" s="3">
        <v>39.590000000000003</v>
      </c>
      <c r="L26" s="3">
        <f t="shared" si="3"/>
        <v>6624340.3478091629</v>
      </c>
      <c r="M26" s="6">
        <f t="shared" si="0"/>
        <v>7684234.8034586282</v>
      </c>
      <c r="N26" s="2" t="s">
        <v>54</v>
      </c>
      <c r="O26" s="2" t="s">
        <v>54</v>
      </c>
    </row>
    <row r="27" spans="1:15" s="9" customFormat="1" ht="92.25" customHeight="1" x14ac:dyDescent="0.25">
      <c r="A27" s="2">
        <v>16</v>
      </c>
      <c r="B27" s="5" t="s">
        <v>30</v>
      </c>
      <c r="C27" s="5" t="s">
        <v>31</v>
      </c>
      <c r="D27" s="5" t="s">
        <v>32</v>
      </c>
      <c r="E27" s="5"/>
      <c r="F27" s="5" t="s">
        <v>72</v>
      </c>
      <c r="G27" s="2" t="s">
        <v>48</v>
      </c>
      <c r="H27" s="2" t="s">
        <v>21</v>
      </c>
      <c r="I27" s="5" t="s">
        <v>33</v>
      </c>
      <c r="J27" s="6">
        <v>15.792</v>
      </c>
      <c r="K27" s="6">
        <v>29731.67</v>
      </c>
      <c r="L27" s="3">
        <f t="shared" ref="L27" si="4">K27*J27</f>
        <v>469522.53263999999</v>
      </c>
      <c r="M27" s="6">
        <f t="shared" si="0"/>
        <v>544646.13786239992</v>
      </c>
      <c r="N27" s="2" t="s">
        <v>71</v>
      </c>
      <c r="O27" s="2" t="s">
        <v>71</v>
      </c>
    </row>
    <row r="28" spans="1:15" s="9" customFormat="1" ht="99" customHeight="1" x14ac:dyDescent="0.25">
      <c r="A28" s="2">
        <v>17</v>
      </c>
      <c r="B28" s="5" t="s">
        <v>30</v>
      </c>
      <c r="C28" s="5" t="s">
        <v>34</v>
      </c>
      <c r="D28" s="5" t="s">
        <v>32</v>
      </c>
      <c r="E28" s="5"/>
      <c r="F28" s="5" t="s">
        <v>74</v>
      </c>
      <c r="G28" s="2" t="s">
        <v>48</v>
      </c>
      <c r="H28" s="2" t="s">
        <v>21</v>
      </c>
      <c r="I28" s="5" t="s">
        <v>33</v>
      </c>
      <c r="J28" s="6">
        <v>37.39</v>
      </c>
      <c r="K28" s="6">
        <v>33334.089999999997</v>
      </c>
      <c r="L28" s="3">
        <f t="shared" ref="L28:L32" si="5">K28*J28</f>
        <v>1246361.6250999998</v>
      </c>
      <c r="M28" s="6">
        <f t="shared" si="0"/>
        <v>1445779.4851159996</v>
      </c>
      <c r="N28" s="5" t="s">
        <v>65</v>
      </c>
      <c r="O28" s="5" t="s">
        <v>65</v>
      </c>
    </row>
    <row r="29" spans="1:15" s="10" customFormat="1" ht="93.75" x14ac:dyDescent="0.25">
      <c r="A29" s="2">
        <v>18</v>
      </c>
      <c r="B29" s="2" t="s">
        <v>30</v>
      </c>
      <c r="C29" s="2" t="s">
        <v>34</v>
      </c>
      <c r="D29" s="2" t="s">
        <v>32</v>
      </c>
      <c r="E29" s="2"/>
      <c r="F29" s="2" t="s">
        <v>63</v>
      </c>
      <c r="G29" s="2" t="s">
        <v>48</v>
      </c>
      <c r="H29" s="2" t="s">
        <v>21</v>
      </c>
      <c r="I29" s="5" t="s">
        <v>33</v>
      </c>
      <c r="J29" s="3">
        <v>30</v>
      </c>
      <c r="K29" s="3">
        <v>53087.27</v>
      </c>
      <c r="L29" s="3">
        <f t="shared" si="5"/>
        <v>1592618.0999999999</v>
      </c>
      <c r="M29" s="6">
        <f t="shared" si="0"/>
        <v>1847436.9959999998</v>
      </c>
      <c r="N29" s="2" t="s">
        <v>54</v>
      </c>
      <c r="O29" s="2" t="s">
        <v>54</v>
      </c>
    </row>
    <row r="30" spans="1:15" s="9" customFormat="1" ht="131.25" x14ac:dyDescent="0.25">
      <c r="A30" s="2">
        <v>20</v>
      </c>
      <c r="B30" s="2" t="s">
        <v>35</v>
      </c>
      <c r="C30" s="2" t="s">
        <v>36</v>
      </c>
      <c r="D30" s="2" t="s">
        <v>37</v>
      </c>
      <c r="E30" s="2"/>
      <c r="F30" s="2" t="s">
        <v>28</v>
      </c>
      <c r="G30" s="2" t="s">
        <v>48</v>
      </c>
      <c r="H30" s="2" t="s">
        <v>21</v>
      </c>
      <c r="I30" s="2" t="s">
        <v>22</v>
      </c>
      <c r="J30" s="3">
        <v>1</v>
      </c>
      <c r="K30" s="3">
        <v>2767774.51</v>
      </c>
      <c r="L30" s="3">
        <f t="shared" si="5"/>
        <v>2767774.51</v>
      </c>
      <c r="M30" s="6">
        <f t="shared" si="0"/>
        <v>3210618.4315999993</v>
      </c>
      <c r="N30" s="2" t="s">
        <v>52</v>
      </c>
      <c r="O30" s="2" t="s">
        <v>52</v>
      </c>
    </row>
    <row r="31" spans="1:15" s="10" customFormat="1" ht="131.25" x14ac:dyDescent="0.25">
      <c r="A31" s="2">
        <v>21</v>
      </c>
      <c r="B31" s="2" t="s">
        <v>35</v>
      </c>
      <c r="C31" s="2" t="s">
        <v>36</v>
      </c>
      <c r="D31" s="2" t="s">
        <v>37</v>
      </c>
      <c r="E31" s="2"/>
      <c r="F31" s="2" t="s">
        <v>75</v>
      </c>
      <c r="G31" s="2" t="s">
        <v>48</v>
      </c>
      <c r="H31" s="2" t="s">
        <v>21</v>
      </c>
      <c r="I31" s="2" t="s">
        <v>22</v>
      </c>
      <c r="J31" s="3">
        <v>1</v>
      </c>
      <c r="K31" s="3">
        <v>116033</v>
      </c>
      <c r="L31" s="3">
        <f t="shared" si="5"/>
        <v>116033</v>
      </c>
      <c r="M31" s="6">
        <f t="shared" si="0"/>
        <v>134598.28</v>
      </c>
      <c r="N31" s="2" t="s">
        <v>76</v>
      </c>
      <c r="O31" s="2" t="s">
        <v>76</v>
      </c>
    </row>
    <row r="32" spans="1:15" s="10" customFormat="1" ht="131.25" x14ac:dyDescent="0.25">
      <c r="A32" s="2">
        <v>22</v>
      </c>
      <c r="B32" s="28" t="s">
        <v>35</v>
      </c>
      <c r="C32" s="29" t="s">
        <v>36</v>
      </c>
      <c r="D32" s="29" t="s">
        <v>37</v>
      </c>
      <c r="E32" s="2"/>
      <c r="F32" s="2" t="s">
        <v>70</v>
      </c>
      <c r="G32" s="2" t="s">
        <v>48</v>
      </c>
      <c r="H32" s="2" t="s">
        <v>21</v>
      </c>
      <c r="I32" s="2" t="s">
        <v>22</v>
      </c>
      <c r="J32" s="3">
        <v>1</v>
      </c>
      <c r="K32" s="3">
        <v>3893929.49</v>
      </c>
      <c r="L32" s="3">
        <f t="shared" si="5"/>
        <v>3893929.49</v>
      </c>
      <c r="M32" s="3">
        <f t="shared" si="0"/>
        <v>4516958.2083999999</v>
      </c>
      <c r="N32" s="2" t="s">
        <v>69</v>
      </c>
      <c r="O32" s="2" t="s">
        <v>69</v>
      </c>
    </row>
    <row r="33" spans="1:15" s="9" customFormat="1" ht="131.25" x14ac:dyDescent="0.25">
      <c r="A33" s="2">
        <v>23</v>
      </c>
      <c r="B33" s="2" t="s">
        <v>35</v>
      </c>
      <c r="C33" s="2" t="s">
        <v>36</v>
      </c>
      <c r="D33" s="2" t="s">
        <v>37</v>
      </c>
      <c r="E33" s="5"/>
      <c r="F33" s="2" t="s">
        <v>64</v>
      </c>
      <c r="G33" s="2" t="s">
        <v>48</v>
      </c>
      <c r="H33" s="2" t="s">
        <v>21</v>
      </c>
      <c r="I33" s="2" t="s">
        <v>22</v>
      </c>
      <c r="J33" s="3">
        <v>1</v>
      </c>
      <c r="K33" s="3">
        <v>52067000</v>
      </c>
      <c r="L33" s="3">
        <f>K33*J39</f>
        <v>52067000</v>
      </c>
      <c r="M33" s="6">
        <f t="shared" si="0"/>
        <v>60397719.999999993</v>
      </c>
      <c r="N33" s="5" t="s">
        <v>50</v>
      </c>
      <c r="O33" s="5" t="s">
        <v>50</v>
      </c>
    </row>
    <row r="34" spans="1:15" s="9" customFormat="1" ht="147.75" customHeight="1" x14ac:dyDescent="0.25">
      <c r="A34" s="2">
        <v>24</v>
      </c>
      <c r="B34" s="5" t="s">
        <v>38</v>
      </c>
      <c r="C34" s="5" t="s">
        <v>39</v>
      </c>
      <c r="D34" s="5" t="s">
        <v>40</v>
      </c>
      <c r="E34" s="5"/>
      <c r="F34" s="5" t="s">
        <v>72</v>
      </c>
      <c r="G34" s="2" t="s">
        <v>48</v>
      </c>
      <c r="H34" s="2" t="s">
        <v>21</v>
      </c>
      <c r="I34" s="2" t="s">
        <v>22</v>
      </c>
      <c r="J34" s="6">
        <v>1</v>
      </c>
      <c r="K34" s="6">
        <v>94230</v>
      </c>
      <c r="L34" s="3">
        <f t="shared" ref="L34:L45" si="6">K34*J34</f>
        <v>94230</v>
      </c>
      <c r="M34" s="6">
        <f t="shared" si="0"/>
        <v>109306.79999999999</v>
      </c>
      <c r="N34" s="2" t="s">
        <v>71</v>
      </c>
      <c r="O34" s="2" t="s">
        <v>71</v>
      </c>
    </row>
    <row r="35" spans="1:15" s="10" customFormat="1" ht="147.75" customHeight="1" x14ac:dyDescent="0.25">
      <c r="A35" s="2">
        <v>25</v>
      </c>
      <c r="B35" s="2" t="s">
        <v>38</v>
      </c>
      <c r="C35" s="2" t="s">
        <v>39</v>
      </c>
      <c r="D35" s="2" t="s">
        <v>40</v>
      </c>
      <c r="E35" s="2"/>
      <c r="F35" s="2" t="s">
        <v>62</v>
      </c>
      <c r="G35" s="2" t="s">
        <v>48</v>
      </c>
      <c r="H35" s="2" t="s">
        <v>21</v>
      </c>
      <c r="I35" s="2" t="s">
        <v>22</v>
      </c>
      <c r="J35" s="3">
        <v>1</v>
      </c>
      <c r="K35" s="3">
        <v>3736440</v>
      </c>
      <c r="L35" s="3">
        <f t="shared" si="6"/>
        <v>3736440</v>
      </c>
      <c r="M35" s="6">
        <f t="shared" si="0"/>
        <v>4334270.3999999994</v>
      </c>
      <c r="N35" s="2" t="s">
        <v>60</v>
      </c>
      <c r="O35" s="2" t="s">
        <v>60</v>
      </c>
    </row>
    <row r="36" spans="1:15" s="10" customFormat="1" ht="147.75" customHeight="1" x14ac:dyDescent="0.25">
      <c r="A36" s="2">
        <v>26</v>
      </c>
      <c r="B36" s="2" t="s">
        <v>38</v>
      </c>
      <c r="C36" s="2" t="s">
        <v>39</v>
      </c>
      <c r="D36" s="2" t="s">
        <v>40</v>
      </c>
      <c r="E36" s="2"/>
      <c r="F36" s="2" t="s">
        <v>28</v>
      </c>
      <c r="G36" s="2" t="s">
        <v>48</v>
      </c>
      <c r="H36" s="2" t="s">
        <v>21</v>
      </c>
      <c r="I36" s="2" t="s">
        <v>22</v>
      </c>
      <c r="J36" s="3">
        <v>1</v>
      </c>
      <c r="K36" s="3">
        <v>122112</v>
      </c>
      <c r="L36" s="3">
        <f t="shared" si="6"/>
        <v>122112</v>
      </c>
      <c r="M36" s="6">
        <f t="shared" si="0"/>
        <v>141649.91999999998</v>
      </c>
      <c r="N36" s="2" t="s">
        <v>52</v>
      </c>
      <c r="O36" s="2" t="s">
        <v>52</v>
      </c>
    </row>
    <row r="37" spans="1:15" s="10" customFormat="1" ht="147.75" customHeight="1" x14ac:dyDescent="0.25">
      <c r="A37" s="2">
        <v>27</v>
      </c>
      <c r="B37" s="2" t="s">
        <v>38</v>
      </c>
      <c r="C37" s="2" t="s">
        <v>39</v>
      </c>
      <c r="D37" s="2" t="s">
        <v>40</v>
      </c>
      <c r="E37" s="2"/>
      <c r="F37" s="2" t="s">
        <v>41</v>
      </c>
      <c r="G37" s="2" t="s">
        <v>48</v>
      </c>
      <c r="H37" s="2" t="s">
        <v>21</v>
      </c>
      <c r="I37" s="2" t="s">
        <v>22</v>
      </c>
      <c r="J37" s="3">
        <v>1</v>
      </c>
      <c r="K37" s="3">
        <v>91000</v>
      </c>
      <c r="L37" s="3">
        <f t="shared" si="6"/>
        <v>91000</v>
      </c>
      <c r="M37" s="6">
        <f t="shared" si="0"/>
        <v>105560</v>
      </c>
      <c r="N37" s="2" t="s">
        <v>52</v>
      </c>
      <c r="O37" s="2" t="s">
        <v>52</v>
      </c>
    </row>
    <row r="38" spans="1:15" s="10" customFormat="1" ht="147.75" customHeight="1" x14ac:dyDescent="0.25">
      <c r="A38" s="2">
        <v>28</v>
      </c>
      <c r="B38" s="2" t="s">
        <v>38</v>
      </c>
      <c r="C38" s="2" t="s">
        <v>39</v>
      </c>
      <c r="D38" s="2" t="s">
        <v>40</v>
      </c>
      <c r="E38" s="2"/>
      <c r="F38" s="2" t="s">
        <v>75</v>
      </c>
      <c r="G38" s="2" t="s">
        <v>48</v>
      </c>
      <c r="H38" s="2" t="s">
        <v>21</v>
      </c>
      <c r="I38" s="2" t="s">
        <v>22</v>
      </c>
      <c r="J38" s="3">
        <v>1</v>
      </c>
      <c r="K38" s="3">
        <v>411520</v>
      </c>
      <c r="L38" s="3">
        <f t="shared" si="6"/>
        <v>411520</v>
      </c>
      <c r="M38" s="6">
        <f t="shared" si="0"/>
        <v>477363.19999999995</v>
      </c>
      <c r="N38" s="2" t="s">
        <v>76</v>
      </c>
      <c r="O38" s="2" t="s">
        <v>76</v>
      </c>
    </row>
    <row r="39" spans="1:15" s="9" customFormat="1" ht="149.25" customHeight="1" x14ac:dyDescent="0.25">
      <c r="A39" s="2">
        <v>29</v>
      </c>
      <c r="B39" s="2" t="s">
        <v>38</v>
      </c>
      <c r="C39" s="2" t="s">
        <v>39</v>
      </c>
      <c r="D39" s="2" t="s">
        <v>40</v>
      </c>
      <c r="E39" s="5"/>
      <c r="F39" s="2" t="s">
        <v>64</v>
      </c>
      <c r="G39" s="2" t="s">
        <v>48</v>
      </c>
      <c r="H39" s="2" t="s">
        <v>21</v>
      </c>
      <c r="I39" s="2" t="s">
        <v>22</v>
      </c>
      <c r="J39" s="3">
        <v>1</v>
      </c>
      <c r="K39" s="3">
        <v>19533000</v>
      </c>
      <c r="L39" s="3">
        <f t="shared" ref="L39" si="7">K39*J39</f>
        <v>19533000</v>
      </c>
      <c r="M39" s="6">
        <f t="shared" si="0"/>
        <v>22658280</v>
      </c>
      <c r="N39" s="5" t="s">
        <v>50</v>
      </c>
      <c r="O39" s="5" t="s">
        <v>50</v>
      </c>
    </row>
    <row r="40" spans="1:15" s="9" customFormat="1" ht="149.25" customHeight="1" x14ac:dyDescent="0.25">
      <c r="A40" s="2">
        <v>30</v>
      </c>
      <c r="B40" s="2" t="s">
        <v>38</v>
      </c>
      <c r="C40" s="2" t="s">
        <v>39</v>
      </c>
      <c r="D40" s="2" t="s">
        <v>40</v>
      </c>
      <c r="E40" s="5"/>
      <c r="F40" s="2" t="s">
        <v>78</v>
      </c>
      <c r="G40" s="2" t="s">
        <v>48</v>
      </c>
      <c r="H40" s="2" t="s">
        <v>21</v>
      </c>
      <c r="I40" s="2" t="s">
        <v>22</v>
      </c>
      <c r="J40" s="3">
        <v>1</v>
      </c>
      <c r="K40" s="3">
        <v>1381952</v>
      </c>
      <c r="L40" s="3">
        <f t="shared" si="6"/>
        <v>1381952</v>
      </c>
      <c r="M40" s="6">
        <f t="shared" si="0"/>
        <v>1603064.3199999998</v>
      </c>
      <c r="N40" s="5" t="s">
        <v>68</v>
      </c>
      <c r="O40" s="5" t="s">
        <v>68</v>
      </c>
    </row>
    <row r="41" spans="1:15" s="9" customFormat="1" ht="149.25" customHeight="1" x14ac:dyDescent="0.25">
      <c r="A41" s="2">
        <v>31</v>
      </c>
      <c r="B41" s="2" t="s">
        <v>38</v>
      </c>
      <c r="C41" s="2" t="s">
        <v>39</v>
      </c>
      <c r="D41" s="2" t="s">
        <v>40</v>
      </c>
      <c r="E41" s="5"/>
      <c r="F41" s="5" t="s">
        <v>73</v>
      </c>
      <c r="G41" s="2" t="s">
        <v>48</v>
      </c>
      <c r="H41" s="2" t="s">
        <v>21</v>
      </c>
      <c r="I41" s="2" t="s">
        <v>22</v>
      </c>
      <c r="J41" s="3">
        <v>1</v>
      </c>
      <c r="K41" s="6">
        <v>187000</v>
      </c>
      <c r="L41" s="3">
        <f t="shared" si="6"/>
        <v>187000</v>
      </c>
      <c r="M41" s="6">
        <f t="shared" si="0"/>
        <v>216919.99999999997</v>
      </c>
      <c r="N41" s="5" t="s">
        <v>61</v>
      </c>
      <c r="O41" s="5" t="s">
        <v>61</v>
      </c>
    </row>
    <row r="42" spans="1:15" s="9" customFormat="1" ht="148.5" customHeight="1" x14ac:dyDescent="0.25">
      <c r="A42" s="2">
        <v>32</v>
      </c>
      <c r="B42" s="5" t="s">
        <v>38</v>
      </c>
      <c r="C42" s="5" t="s">
        <v>39</v>
      </c>
      <c r="D42" s="5" t="s">
        <v>40</v>
      </c>
      <c r="E42" s="5"/>
      <c r="F42" s="5" t="s">
        <v>74</v>
      </c>
      <c r="G42" s="2" t="s">
        <v>48</v>
      </c>
      <c r="H42" s="2" t="s">
        <v>21</v>
      </c>
      <c r="I42" s="2" t="s">
        <v>22</v>
      </c>
      <c r="J42" s="6">
        <v>1</v>
      </c>
      <c r="K42" s="6">
        <v>156085.60999999999</v>
      </c>
      <c r="L42" s="6">
        <f t="shared" si="6"/>
        <v>156085.60999999999</v>
      </c>
      <c r="M42" s="6">
        <f t="shared" si="0"/>
        <v>181059.30759999997</v>
      </c>
      <c r="N42" s="5" t="s">
        <v>65</v>
      </c>
      <c r="O42" s="5" t="s">
        <v>65</v>
      </c>
    </row>
    <row r="43" spans="1:15" s="10" customFormat="1" ht="148.5" customHeight="1" x14ac:dyDescent="0.25">
      <c r="A43" s="2">
        <v>33</v>
      </c>
      <c r="B43" s="2" t="s">
        <v>38</v>
      </c>
      <c r="C43" s="2" t="s">
        <v>39</v>
      </c>
      <c r="D43" s="2" t="s">
        <v>39</v>
      </c>
      <c r="E43" s="2"/>
      <c r="F43" s="2" t="s">
        <v>63</v>
      </c>
      <c r="G43" s="2" t="s">
        <v>48</v>
      </c>
      <c r="H43" s="2" t="s">
        <v>21</v>
      </c>
      <c r="I43" s="2" t="s">
        <v>22</v>
      </c>
      <c r="J43" s="3">
        <v>1</v>
      </c>
      <c r="K43" s="3">
        <v>2316000</v>
      </c>
      <c r="L43" s="3">
        <f t="shared" si="6"/>
        <v>2316000</v>
      </c>
      <c r="M43" s="6">
        <f t="shared" si="0"/>
        <v>2686560</v>
      </c>
      <c r="N43" s="2" t="s">
        <v>54</v>
      </c>
      <c r="O43" s="2" t="s">
        <v>54</v>
      </c>
    </row>
    <row r="44" spans="1:15" s="9" customFormat="1" ht="148.5" customHeight="1" x14ac:dyDescent="0.25">
      <c r="A44" s="2">
        <v>34</v>
      </c>
      <c r="B44" s="5" t="s">
        <v>38</v>
      </c>
      <c r="C44" s="5" t="s">
        <v>39</v>
      </c>
      <c r="D44" s="5" t="s">
        <v>40</v>
      </c>
      <c r="E44" s="5"/>
      <c r="F44" s="2" t="s">
        <v>70</v>
      </c>
      <c r="G44" s="2" t="s">
        <v>48</v>
      </c>
      <c r="H44" s="2" t="s">
        <v>21</v>
      </c>
      <c r="I44" s="2" t="s">
        <v>22</v>
      </c>
      <c r="J44" s="6">
        <v>1</v>
      </c>
      <c r="K44" s="6">
        <v>275000</v>
      </c>
      <c r="L44" s="3">
        <f t="shared" si="6"/>
        <v>275000</v>
      </c>
      <c r="M44" s="6">
        <f t="shared" si="0"/>
        <v>319000</v>
      </c>
      <c r="N44" s="5" t="s">
        <v>69</v>
      </c>
      <c r="O44" s="5" t="s">
        <v>69</v>
      </c>
    </row>
    <row r="45" spans="1:15" s="10" customFormat="1" ht="148.5" customHeight="1" x14ac:dyDescent="0.25">
      <c r="A45" s="2">
        <v>35</v>
      </c>
      <c r="B45" s="2" t="s">
        <v>38</v>
      </c>
      <c r="C45" s="2" t="s">
        <v>39</v>
      </c>
      <c r="D45" s="2" t="s">
        <v>40</v>
      </c>
      <c r="E45" s="11"/>
      <c r="F45" s="11" t="s">
        <v>67</v>
      </c>
      <c r="G45" s="2" t="s">
        <v>48</v>
      </c>
      <c r="H45" s="2" t="s">
        <v>21</v>
      </c>
      <c r="I45" s="2" t="s">
        <v>22</v>
      </c>
      <c r="J45" s="11">
        <v>1</v>
      </c>
      <c r="K45" s="6">
        <v>109943</v>
      </c>
      <c r="L45" s="3">
        <f t="shared" si="6"/>
        <v>109943</v>
      </c>
      <c r="M45" s="6">
        <f t="shared" si="0"/>
        <v>127533.87999999999</v>
      </c>
      <c r="N45" s="11" t="s">
        <v>66</v>
      </c>
      <c r="O45" s="11" t="s">
        <v>66</v>
      </c>
    </row>
    <row r="46" spans="1:15" s="9" customFormat="1" ht="93.75" customHeight="1" x14ac:dyDescent="0.25">
      <c r="A46" s="2">
        <v>36</v>
      </c>
      <c r="B46" s="5" t="s">
        <v>42</v>
      </c>
      <c r="C46" s="5" t="s">
        <v>43</v>
      </c>
      <c r="D46" s="5" t="s">
        <v>44</v>
      </c>
      <c r="E46" s="5"/>
      <c r="F46" s="5" t="s">
        <v>72</v>
      </c>
      <c r="G46" s="2" t="s">
        <v>48</v>
      </c>
      <c r="H46" s="2" t="s">
        <v>21</v>
      </c>
      <c r="I46" s="2" t="s">
        <v>22</v>
      </c>
      <c r="J46" s="6">
        <v>1</v>
      </c>
      <c r="K46" s="6">
        <v>96840</v>
      </c>
      <c r="L46" s="3">
        <f>K46*J46</f>
        <v>96840</v>
      </c>
      <c r="M46" s="6">
        <f t="shared" si="0"/>
        <v>112334.39999999999</v>
      </c>
      <c r="N46" s="2" t="s">
        <v>71</v>
      </c>
      <c r="O46" s="2" t="s">
        <v>71</v>
      </c>
    </row>
    <row r="47" spans="1:15" s="10" customFormat="1" ht="93.75" x14ac:dyDescent="0.25">
      <c r="A47" s="2">
        <v>37</v>
      </c>
      <c r="B47" s="2" t="s">
        <v>42</v>
      </c>
      <c r="C47" s="2" t="s">
        <v>43</v>
      </c>
      <c r="D47" s="2" t="s">
        <v>44</v>
      </c>
      <c r="E47" s="2"/>
      <c r="F47" s="2" t="s">
        <v>62</v>
      </c>
      <c r="G47" s="2" t="s">
        <v>48</v>
      </c>
      <c r="H47" s="2" t="s">
        <v>21</v>
      </c>
      <c r="I47" s="2" t="s">
        <v>22</v>
      </c>
      <c r="J47" s="3">
        <v>1</v>
      </c>
      <c r="K47" s="3">
        <v>2041560</v>
      </c>
      <c r="L47" s="3">
        <f t="shared" ref="L47:L48" si="8">K47*J47</f>
        <v>2041560</v>
      </c>
      <c r="M47" s="6">
        <f t="shared" si="0"/>
        <v>2368209.5999999996</v>
      </c>
      <c r="N47" s="2" t="s">
        <v>60</v>
      </c>
      <c r="O47" s="2" t="s">
        <v>60</v>
      </c>
    </row>
    <row r="48" spans="1:15" s="10" customFormat="1" ht="93.75" x14ac:dyDescent="0.25">
      <c r="A48" s="2">
        <v>38</v>
      </c>
      <c r="B48" s="2" t="s">
        <v>42</v>
      </c>
      <c r="C48" s="2" t="s">
        <v>43</v>
      </c>
      <c r="D48" s="2" t="s">
        <v>44</v>
      </c>
      <c r="E48" s="2"/>
      <c r="F48" s="2" t="s">
        <v>28</v>
      </c>
      <c r="G48" s="2" t="s">
        <v>48</v>
      </c>
      <c r="H48" s="2" t="s">
        <v>21</v>
      </c>
      <c r="I48" s="2" t="s">
        <v>22</v>
      </c>
      <c r="J48" s="3">
        <v>1</v>
      </c>
      <c r="K48" s="3">
        <v>85440.44</v>
      </c>
      <c r="L48" s="3">
        <f t="shared" si="8"/>
        <v>85440.44</v>
      </c>
      <c r="M48" s="6">
        <f t="shared" si="0"/>
        <v>99110.910399999993</v>
      </c>
      <c r="N48" s="2" t="s">
        <v>52</v>
      </c>
      <c r="O48" s="2" t="s">
        <v>52</v>
      </c>
    </row>
    <row r="49" spans="1:37" s="10" customFormat="1" ht="118.5" customHeight="1" x14ac:dyDescent="0.25">
      <c r="A49" s="2">
        <v>39</v>
      </c>
      <c r="B49" s="2" t="s">
        <v>42</v>
      </c>
      <c r="C49" s="2" t="s">
        <v>43</v>
      </c>
      <c r="D49" s="2" t="s">
        <v>44</v>
      </c>
      <c r="E49" s="2"/>
      <c r="F49" s="2" t="s">
        <v>75</v>
      </c>
      <c r="G49" s="2" t="s">
        <v>48</v>
      </c>
      <c r="H49" s="2" t="s">
        <v>21</v>
      </c>
      <c r="I49" s="2" t="s">
        <v>22</v>
      </c>
      <c r="J49" s="3">
        <v>1</v>
      </c>
      <c r="K49" s="3">
        <v>452438</v>
      </c>
      <c r="L49" s="3">
        <f t="shared" ref="L49" si="9">K49*J49</f>
        <v>452438</v>
      </c>
      <c r="M49" s="6">
        <f t="shared" si="0"/>
        <v>524828.07999999996</v>
      </c>
      <c r="N49" s="2" t="s">
        <v>76</v>
      </c>
      <c r="O49" s="2" t="s">
        <v>76</v>
      </c>
    </row>
    <row r="50" spans="1:37" s="9" customFormat="1" ht="112.5" x14ac:dyDescent="0.25">
      <c r="A50" s="2">
        <v>40</v>
      </c>
      <c r="B50" s="2" t="s">
        <v>42</v>
      </c>
      <c r="C50" s="2" t="s">
        <v>43</v>
      </c>
      <c r="D50" s="2" t="s">
        <v>44</v>
      </c>
      <c r="E50" s="5"/>
      <c r="F50" s="2" t="s">
        <v>64</v>
      </c>
      <c r="G50" s="2" t="s">
        <v>48</v>
      </c>
      <c r="H50" s="2" t="s">
        <v>21</v>
      </c>
      <c r="I50" s="2" t="s">
        <v>22</v>
      </c>
      <c r="J50" s="3">
        <v>1</v>
      </c>
      <c r="K50" s="3">
        <v>2688000</v>
      </c>
      <c r="L50" s="3">
        <f t="shared" ref="L50" si="10">K50*J50</f>
        <v>2688000</v>
      </c>
      <c r="M50" s="6">
        <f t="shared" si="0"/>
        <v>3118080</v>
      </c>
      <c r="N50" s="5" t="s">
        <v>50</v>
      </c>
      <c r="O50" s="5" t="s">
        <v>50</v>
      </c>
    </row>
    <row r="51" spans="1:37" s="9" customFormat="1" ht="93.75" x14ac:dyDescent="0.25">
      <c r="A51" s="2">
        <v>41</v>
      </c>
      <c r="B51" s="5" t="s">
        <v>42</v>
      </c>
      <c r="C51" s="5" t="s">
        <v>43</v>
      </c>
      <c r="D51" s="5" t="s">
        <v>44</v>
      </c>
      <c r="E51" s="5"/>
      <c r="F51" s="2" t="s">
        <v>78</v>
      </c>
      <c r="G51" s="2" t="s">
        <v>48</v>
      </c>
      <c r="H51" s="2" t="s">
        <v>21</v>
      </c>
      <c r="I51" s="2" t="s">
        <v>22</v>
      </c>
      <c r="J51" s="3">
        <v>1</v>
      </c>
      <c r="K51" s="3">
        <v>778624</v>
      </c>
      <c r="L51" s="3">
        <f t="shared" ref="L51" si="11">K51*J51</f>
        <v>778624</v>
      </c>
      <c r="M51" s="6">
        <f t="shared" si="0"/>
        <v>903203.83999999997</v>
      </c>
      <c r="N51" s="5" t="s">
        <v>68</v>
      </c>
      <c r="O51" s="5" t="s">
        <v>68</v>
      </c>
    </row>
    <row r="52" spans="1:37" s="9" customFormat="1" ht="99" customHeight="1" x14ac:dyDescent="0.25">
      <c r="A52" s="2">
        <v>42</v>
      </c>
      <c r="B52" s="5" t="s">
        <v>42</v>
      </c>
      <c r="C52" s="5" t="s">
        <v>43</v>
      </c>
      <c r="D52" s="5" t="s">
        <v>44</v>
      </c>
      <c r="E52" s="5"/>
      <c r="F52" s="5" t="s">
        <v>74</v>
      </c>
      <c r="G52" s="2" t="s">
        <v>48</v>
      </c>
      <c r="H52" s="2" t="s">
        <v>21</v>
      </c>
      <c r="I52" s="2" t="s">
        <v>22</v>
      </c>
      <c r="J52" s="6">
        <v>1</v>
      </c>
      <c r="K52" s="6">
        <v>147502.28</v>
      </c>
      <c r="L52" s="6">
        <f t="shared" ref="L52:L55" si="12">K52*J52</f>
        <v>147502.28</v>
      </c>
      <c r="M52" s="6">
        <f t="shared" si="0"/>
        <v>171102.64479999998</v>
      </c>
      <c r="N52" s="5" t="s">
        <v>65</v>
      </c>
      <c r="O52" s="5" t="s">
        <v>65</v>
      </c>
    </row>
    <row r="53" spans="1:37" s="9" customFormat="1" ht="93.75" x14ac:dyDescent="0.25">
      <c r="A53" s="2">
        <v>43</v>
      </c>
      <c r="B53" s="2" t="s">
        <v>42</v>
      </c>
      <c r="C53" s="2" t="s">
        <v>43</v>
      </c>
      <c r="D53" s="2" t="s">
        <v>44</v>
      </c>
      <c r="E53" s="5"/>
      <c r="F53" s="2" t="s">
        <v>70</v>
      </c>
      <c r="G53" s="2" t="s">
        <v>48</v>
      </c>
      <c r="H53" s="2" t="s">
        <v>21</v>
      </c>
      <c r="I53" s="2" t="s">
        <v>22</v>
      </c>
      <c r="J53" s="6">
        <v>1</v>
      </c>
      <c r="K53" s="6">
        <v>73000</v>
      </c>
      <c r="L53" s="6">
        <f t="shared" si="12"/>
        <v>73000</v>
      </c>
      <c r="M53" s="6">
        <f t="shared" si="0"/>
        <v>84680</v>
      </c>
      <c r="N53" s="5" t="s">
        <v>69</v>
      </c>
      <c r="O53" s="5" t="s">
        <v>69</v>
      </c>
    </row>
    <row r="54" spans="1:37" s="10" customFormat="1" ht="93.75" x14ac:dyDescent="0.25">
      <c r="A54" s="2">
        <v>44</v>
      </c>
      <c r="B54" s="2" t="s">
        <v>42</v>
      </c>
      <c r="C54" s="2" t="s">
        <v>43</v>
      </c>
      <c r="D54" s="2" t="s">
        <v>44</v>
      </c>
      <c r="E54" s="11"/>
      <c r="F54" s="11" t="s">
        <v>67</v>
      </c>
      <c r="G54" s="2" t="s">
        <v>48</v>
      </c>
      <c r="H54" s="2" t="s">
        <v>21</v>
      </c>
      <c r="I54" s="2" t="s">
        <v>22</v>
      </c>
      <c r="J54" s="6">
        <v>1</v>
      </c>
      <c r="K54" s="6">
        <v>99992</v>
      </c>
      <c r="L54" s="6">
        <f t="shared" si="12"/>
        <v>99992</v>
      </c>
      <c r="M54" s="6">
        <f t="shared" si="0"/>
        <v>115990.71999999999</v>
      </c>
      <c r="N54" s="11" t="s">
        <v>66</v>
      </c>
      <c r="O54" s="11" t="s">
        <v>66</v>
      </c>
    </row>
    <row r="55" spans="1:37" s="10" customFormat="1" ht="93.75" x14ac:dyDescent="0.25">
      <c r="A55" s="2" t="s">
        <v>59</v>
      </c>
      <c r="B55" s="2" t="s">
        <v>56</v>
      </c>
      <c r="C55" s="2" t="s">
        <v>57</v>
      </c>
      <c r="D55" s="2" t="s">
        <v>58</v>
      </c>
      <c r="E55" s="11"/>
      <c r="F55" s="2" t="s">
        <v>79</v>
      </c>
      <c r="G55" s="2" t="s">
        <v>48</v>
      </c>
      <c r="H55" s="2" t="s">
        <v>21</v>
      </c>
      <c r="I55" s="2" t="s">
        <v>22</v>
      </c>
      <c r="J55" s="6">
        <v>1</v>
      </c>
      <c r="K55" s="6">
        <v>17770000</v>
      </c>
      <c r="L55" s="6">
        <f t="shared" si="12"/>
        <v>17770000</v>
      </c>
      <c r="M55" s="6">
        <f t="shared" ref="M55" si="13">L55*1.16</f>
        <v>20613200</v>
      </c>
      <c r="N55" s="2" t="s">
        <v>23</v>
      </c>
      <c r="O55" s="2" t="s">
        <v>23</v>
      </c>
    </row>
    <row r="56" spans="1:37" ht="93.75" x14ac:dyDescent="0.25">
      <c r="A56" s="2" t="s">
        <v>77</v>
      </c>
      <c r="B56" s="2" t="s">
        <v>81</v>
      </c>
      <c r="C56" s="2" t="s">
        <v>82</v>
      </c>
      <c r="D56" s="2" t="s">
        <v>83</v>
      </c>
      <c r="E56" s="11"/>
      <c r="F56" s="2" t="s">
        <v>80</v>
      </c>
      <c r="G56" s="2" t="s">
        <v>48</v>
      </c>
      <c r="H56" s="2" t="s">
        <v>21</v>
      </c>
      <c r="I56" s="2" t="s">
        <v>22</v>
      </c>
      <c r="J56" s="6">
        <v>1</v>
      </c>
      <c r="K56" s="6">
        <v>137700000</v>
      </c>
      <c r="L56" s="6">
        <f t="shared" ref="L56:L57" si="14">K56*J56</f>
        <v>137700000</v>
      </c>
      <c r="M56" s="6">
        <f t="shared" si="0"/>
        <v>159732000</v>
      </c>
      <c r="N56" s="2" t="s">
        <v>23</v>
      </c>
      <c r="O56" s="2" t="s">
        <v>23</v>
      </c>
    </row>
    <row r="57" spans="1:37" ht="93.75" x14ac:dyDescent="0.25">
      <c r="A57" s="2" t="s">
        <v>84</v>
      </c>
      <c r="B57" s="2" t="s">
        <v>56</v>
      </c>
      <c r="C57" s="2" t="s">
        <v>57</v>
      </c>
      <c r="D57" s="2" t="s">
        <v>58</v>
      </c>
      <c r="E57" s="11"/>
      <c r="F57" s="2" t="s">
        <v>79</v>
      </c>
      <c r="G57" s="2" t="s">
        <v>85</v>
      </c>
      <c r="H57" s="2" t="s">
        <v>21</v>
      </c>
      <c r="I57" s="2" t="s">
        <v>22</v>
      </c>
      <c r="J57" s="6">
        <v>1</v>
      </c>
      <c r="K57" s="6">
        <v>26000000</v>
      </c>
      <c r="L57" s="6">
        <f t="shared" si="14"/>
        <v>26000000</v>
      </c>
      <c r="M57" s="6">
        <f t="shared" si="0"/>
        <v>30159999.999999996</v>
      </c>
      <c r="N57" s="2" t="s">
        <v>23</v>
      </c>
      <c r="O57" s="2" t="s">
        <v>23</v>
      </c>
    </row>
    <row r="59" spans="1:37" ht="20.25" x14ac:dyDescent="0.25">
      <c r="A59" s="14"/>
      <c r="B59" s="15"/>
      <c r="C59" s="16"/>
      <c r="D59" s="33"/>
      <c r="E59" s="33"/>
      <c r="F59" s="33"/>
      <c r="G59" s="33"/>
      <c r="H59" s="34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24"/>
      <c r="V59" s="16"/>
      <c r="W59" s="18"/>
      <c r="X59" s="18"/>
      <c r="Y59" s="18"/>
      <c r="Z59" s="16"/>
      <c r="AA59" s="16"/>
      <c r="AB59" s="19"/>
      <c r="AC59" s="19"/>
      <c r="AD59" s="19"/>
      <c r="AE59" s="19"/>
      <c r="AF59" s="20"/>
      <c r="AG59" s="21"/>
      <c r="AH59" s="22"/>
      <c r="AI59" s="16"/>
      <c r="AJ59" s="16"/>
      <c r="AK59" s="14"/>
    </row>
    <row r="60" spans="1:37" x14ac:dyDescent="0.25">
      <c r="A60" s="14"/>
      <c r="B60" s="15"/>
      <c r="C60" s="16"/>
      <c r="D60" s="17"/>
      <c r="E60" s="17"/>
      <c r="F60" s="17"/>
      <c r="G60" s="17"/>
      <c r="H60" s="17"/>
      <c r="I60" s="17"/>
      <c r="J60" s="23"/>
      <c r="K60" s="17"/>
      <c r="L60" s="17"/>
      <c r="M60" s="17"/>
      <c r="N60" s="17"/>
      <c r="O60" s="17"/>
      <c r="P60" s="17"/>
      <c r="Q60" s="14"/>
      <c r="R60" s="16"/>
      <c r="S60" s="16"/>
      <c r="T60" s="16"/>
      <c r="U60" s="16"/>
      <c r="V60" s="16"/>
      <c r="W60" s="18"/>
      <c r="X60" s="18"/>
      <c r="Y60" s="18"/>
      <c r="Z60" s="16"/>
      <c r="AA60" s="16"/>
      <c r="AB60" s="19"/>
      <c r="AC60" s="19"/>
      <c r="AD60" s="19"/>
      <c r="AE60" s="19"/>
      <c r="AF60" s="20"/>
      <c r="AG60" s="21"/>
      <c r="AH60" s="22"/>
      <c r="AI60" s="16"/>
      <c r="AJ60" s="16"/>
      <c r="AK60" s="14"/>
    </row>
    <row r="61" spans="1:37" x14ac:dyDescent="0.25">
      <c r="A61" s="14"/>
      <c r="B61" s="15"/>
      <c r="C61" s="16"/>
      <c r="D61" s="17"/>
      <c r="E61" s="17"/>
      <c r="F61" s="17"/>
      <c r="G61" s="17"/>
      <c r="H61" s="17"/>
      <c r="I61" s="17"/>
      <c r="J61" s="23"/>
      <c r="K61" s="17"/>
      <c r="L61" s="17"/>
      <c r="M61" s="17"/>
      <c r="N61" s="17"/>
      <c r="O61" s="17"/>
      <c r="P61" s="17"/>
      <c r="Q61" s="14"/>
      <c r="R61" s="16"/>
      <c r="S61" s="16"/>
      <c r="T61" s="16"/>
      <c r="U61" s="16"/>
      <c r="V61" s="16"/>
      <c r="W61" s="18"/>
      <c r="X61" s="18"/>
      <c r="Y61" s="18"/>
      <c r="Z61" s="16"/>
      <c r="AA61" s="16"/>
      <c r="AB61" s="19"/>
      <c r="AC61" s="19"/>
      <c r="AD61" s="19"/>
      <c r="AE61" s="19"/>
      <c r="AF61" s="20"/>
      <c r="AG61" s="21"/>
      <c r="AH61" s="22"/>
      <c r="AI61" s="16"/>
      <c r="AJ61" s="16"/>
      <c r="AK61" s="14"/>
    </row>
    <row r="62" spans="1:37" x14ac:dyDescent="0.25">
      <c r="A62" s="14"/>
      <c r="B62" s="15"/>
      <c r="C62" s="16"/>
      <c r="D62" s="17"/>
      <c r="E62" s="17"/>
      <c r="F62" s="17"/>
      <c r="G62" s="17"/>
      <c r="H62" s="17"/>
      <c r="I62" s="17"/>
      <c r="J62" s="23"/>
      <c r="K62" s="17"/>
      <c r="L62" s="17"/>
      <c r="M62" s="17"/>
      <c r="N62" s="17"/>
      <c r="O62" s="17"/>
      <c r="P62" s="17"/>
      <c r="Q62" s="14"/>
      <c r="R62" s="16"/>
      <c r="S62" s="16"/>
      <c r="T62" s="16"/>
      <c r="U62" s="16"/>
      <c r="V62" s="16"/>
      <c r="W62" s="18"/>
      <c r="X62" s="18"/>
      <c r="Y62" s="18"/>
      <c r="Z62" s="16"/>
      <c r="AA62" s="16"/>
      <c r="AB62" s="19"/>
      <c r="AC62" s="19"/>
      <c r="AD62" s="19"/>
      <c r="AE62" s="19"/>
      <c r="AF62" s="20"/>
      <c r="AG62" s="21"/>
      <c r="AH62" s="22"/>
      <c r="AI62" s="16"/>
      <c r="AJ62" s="16"/>
      <c r="AK62" s="14"/>
    </row>
    <row r="63" spans="1:37" x14ac:dyDescent="0.25">
      <c r="A63" s="14"/>
      <c r="B63" s="15"/>
      <c r="C63" s="16"/>
      <c r="D63" s="17"/>
      <c r="E63" s="17"/>
      <c r="F63" s="17"/>
      <c r="G63" s="17"/>
      <c r="H63" s="17"/>
      <c r="I63" s="17"/>
      <c r="J63" s="23"/>
      <c r="K63" s="17"/>
      <c r="L63" s="17"/>
      <c r="M63" s="17"/>
      <c r="N63" s="17"/>
      <c r="O63" s="17"/>
      <c r="P63" s="17"/>
      <c r="Q63" s="14"/>
      <c r="R63" s="16"/>
      <c r="S63" s="16"/>
      <c r="T63" s="16"/>
      <c r="U63" s="16"/>
      <c r="V63" s="16"/>
      <c r="W63" s="18"/>
      <c r="X63" s="18"/>
      <c r="Y63" s="18"/>
      <c r="Z63" s="16"/>
      <c r="AA63" s="16"/>
      <c r="AB63" s="19"/>
      <c r="AC63" s="19"/>
      <c r="AD63" s="19"/>
      <c r="AE63" s="19"/>
      <c r="AF63" s="20"/>
      <c r="AG63" s="21"/>
      <c r="AH63" s="22"/>
      <c r="AI63" s="16"/>
      <c r="AJ63" s="16"/>
      <c r="AK63" s="14"/>
    </row>
    <row r="64" spans="1:37" x14ac:dyDescent="0.25">
      <c r="A64" s="14"/>
      <c r="B64" s="15"/>
      <c r="C64" s="16"/>
      <c r="D64" s="17"/>
      <c r="E64" s="17"/>
      <c r="F64" s="17"/>
      <c r="G64" s="17"/>
      <c r="H64" s="17"/>
      <c r="I64" s="17"/>
      <c r="J64" s="23"/>
      <c r="K64" s="17"/>
      <c r="L64" s="17"/>
      <c r="M64" s="17"/>
      <c r="N64" s="17"/>
      <c r="O64" s="17"/>
      <c r="P64" s="17"/>
      <c r="Q64" s="14"/>
      <c r="R64" s="16"/>
      <c r="S64" s="16"/>
      <c r="T64" s="16"/>
      <c r="U64" s="16"/>
      <c r="V64" s="16"/>
      <c r="W64" s="18"/>
      <c r="X64" s="18"/>
      <c r="Y64" s="18"/>
      <c r="Z64" s="16"/>
      <c r="AA64" s="16"/>
      <c r="AB64" s="19"/>
      <c r="AC64" s="19"/>
      <c r="AD64" s="19"/>
      <c r="AE64" s="19"/>
      <c r="AF64" s="20"/>
      <c r="AG64" s="21"/>
      <c r="AH64" s="22"/>
      <c r="AI64" s="16"/>
      <c r="AJ64" s="16"/>
      <c r="AK64" s="14"/>
    </row>
    <row r="65" spans="1:37" x14ac:dyDescent="0.25">
      <c r="A65" s="14"/>
      <c r="B65" s="15"/>
      <c r="C65" s="16"/>
      <c r="D65" s="17"/>
      <c r="E65" s="17"/>
      <c r="F65" s="17"/>
      <c r="G65" s="17"/>
      <c r="H65" s="17"/>
      <c r="I65" s="17"/>
      <c r="J65" s="23"/>
      <c r="K65" s="17"/>
      <c r="L65" s="17"/>
      <c r="M65" s="17"/>
      <c r="N65" s="17"/>
      <c r="O65" s="17"/>
      <c r="P65" s="17"/>
      <c r="Q65" s="14"/>
      <c r="R65" s="16"/>
      <c r="S65" s="16"/>
      <c r="T65" s="16"/>
      <c r="U65" s="16"/>
      <c r="V65" s="16"/>
      <c r="W65" s="18"/>
      <c r="X65" s="18"/>
      <c r="Y65" s="18"/>
      <c r="Z65" s="16"/>
      <c r="AA65" s="16"/>
      <c r="AB65" s="19"/>
      <c r="AC65" s="19"/>
      <c r="AD65" s="19"/>
      <c r="AE65" s="19"/>
      <c r="AF65" s="20"/>
      <c r="AG65" s="21"/>
      <c r="AH65" s="22"/>
      <c r="AI65" s="16"/>
      <c r="AJ65" s="16"/>
      <c r="AK65" s="14"/>
    </row>
    <row r="66" spans="1:37" x14ac:dyDescent="0.25">
      <c r="A66" s="32"/>
      <c r="B66" s="32"/>
      <c r="C66" s="32"/>
      <c r="D66" s="32"/>
      <c r="E66" s="17"/>
      <c r="F66" s="17"/>
      <c r="G66" s="17"/>
      <c r="H66" s="17"/>
      <c r="I66" s="17"/>
      <c r="J66" s="23"/>
      <c r="K66" s="17"/>
      <c r="L66" s="17"/>
      <c r="M66" s="17"/>
      <c r="N66" s="17"/>
      <c r="O66" s="17"/>
      <c r="P66" s="17"/>
      <c r="Q66" s="14"/>
      <c r="R66" s="16"/>
      <c r="S66" s="16"/>
      <c r="T66" s="16"/>
      <c r="U66" s="16"/>
      <c r="V66" s="16"/>
      <c r="W66" s="18"/>
      <c r="X66" s="18"/>
      <c r="Y66" s="18"/>
      <c r="Z66" s="16"/>
      <c r="AA66" s="16"/>
      <c r="AB66" s="19"/>
      <c r="AC66" s="19"/>
      <c r="AD66" s="19"/>
      <c r="AE66" s="19"/>
      <c r="AF66" s="20"/>
      <c r="AG66" s="21"/>
      <c r="AH66" s="22"/>
      <c r="AI66" s="16"/>
      <c r="AJ66" s="16"/>
      <c r="AK66" s="14"/>
    </row>
    <row r="67" spans="1:37" x14ac:dyDescent="0.25">
      <c r="A67" s="32"/>
      <c r="B67" s="32"/>
      <c r="C67" s="32"/>
      <c r="D67" s="25"/>
      <c r="E67" s="17"/>
      <c r="F67" s="17"/>
      <c r="G67" s="17"/>
      <c r="H67" s="17"/>
      <c r="I67" s="17"/>
      <c r="J67" s="23"/>
      <c r="K67" s="17"/>
      <c r="L67" s="17"/>
      <c r="M67" s="17"/>
      <c r="N67" s="17"/>
      <c r="O67" s="17"/>
      <c r="P67" s="17"/>
      <c r="Q67" s="14"/>
      <c r="R67" s="16"/>
      <c r="S67" s="16"/>
      <c r="T67" s="16"/>
      <c r="U67" s="16"/>
      <c r="V67" s="16"/>
      <c r="W67" s="18"/>
      <c r="X67" s="18"/>
      <c r="Y67" s="18"/>
      <c r="Z67" s="16"/>
      <c r="AA67" s="16"/>
      <c r="AB67" s="19"/>
      <c r="AC67" s="19"/>
      <c r="AD67" s="19"/>
      <c r="AE67" s="19"/>
      <c r="AF67" s="20"/>
      <c r="AG67" s="21"/>
      <c r="AH67" s="22"/>
      <c r="AI67" s="16"/>
      <c r="AJ67" s="16"/>
      <c r="AK67" s="14"/>
    </row>
    <row r="68" spans="1:37" x14ac:dyDescent="0.25">
      <c r="A68" s="14"/>
      <c r="B68" s="15"/>
      <c r="C68" s="16"/>
      <c r="D68" s="17"/>
      <c r="E68" s="17"/>
      <c r="F68" s="17"/>
      <c r="G68" s="17"/>
      <c r="H68" s="17"/>
      <c r="I68" s="17"/>
      <c r="J68" s="23"/>
      <c r="K68" s="17"/>
      <c r="L68" s="17"/>
      <c r="M68" s="17"/>
      <c r="N68" s="17"/>
      <c r="O68" s="17"/>
      <c r="P68" s="17"/>
      <c r="Q68" s="14"/>
      <c r="R68" s="16"/>
      <c r="S68" s="16"/>
      <c r="T68" s="16"/>
      <c r="U68" s="16"/>
      <c r="V68" s="16"/>
      <c r="W68" s="18"/>
      <c r="X68" s="18"/>
      <c r="Y68" s="18"/>
      <c r="Z68" s="16"/>
      <c r="AA68" s="16"/>
      <c r="AB68" s="19"/>
      <c r="AC68" s="19"/>
      <c r="AD68" s="19"/>
      <c r="AE68" s="19"/>
      <c r="AF68" s="20"/>
      <c r="AG68" s="21"/>
      <c r="AH68" s="22"/>
      <c r="AI68" s="16"/>
      <c r="AJ68" s="16"/>
      <c r="AK68" s="14"/>
    </row>
    <row r="69" spans="1:37" x14ac:dyDescent="0.25">
      <c r="A69" s="14"/>
      <c r="B69" s="15"/>
      <c r="C69" s="16"/>
      <c r="D69" s="17"/>
      <c r="E69" s="17"/>
      <c r="F69" s="17"/>
      <c r="G69" s="17"/>
      <c r="H69" s="17"/>
      <c r="I69" s="17"/>
      <c r="J69" s="23"/>
      <c r="K69" s="17"/>
      <c r="L69" s="17"/>
      <c r="M69" s="17"/>
      <c r="N69" s="17"/>
      <c r="O69" s="17"/>
      <c r="P69" s="17"/>
      <c r="Q69" s="14"/>
      <c r="R69" s="16"/>
      <c r="S69" s="16"/>
      <c r="T69" s="16"/>
      <c r="U69" s="16"/>
      <c r="V69" s="16"/>
      <c r="W69" s="18"/>
      <c r="X69" s="18"/>
      <c r="Y69" s="18"/>
      <c r="Z69" s="16"/>
      <c r="AA69" s="16"/>
      <c r="AB69" s="19"/>
      <c r="AC69" s="19"/>
      <c r="AD69" s="19"/>
      <c r="AE69" s="19"/>
      <c r="AF69" s="20"/>
      <c r="AG69" s="21"/>
      <c r="AH69" s="22"/>
      <c r="AI69" s="16"/>
      <c r="AJ69" s="16"/>
      <c r="AK69" s="14"/>
    </row>
    <row r="70" spans="1:37" x14ac:dyDescent="0.25">
      <c r="A70" s="14"/>
      <c r="B70" s="15"/>
      <c r="C70" s="16"/>
      <c r="D70" s="17"/>
      <c r="E70" s="17"/>
      <c r="F70" s="17"/>
      <c r="G70" s="17"/>
      <c r="H70" s="17"/>
      <c r="I70" s="17"/>
      <c r="J70" s="23"/>
      <c r="K70" s="17"/>
      <c r="L70" s="17"/>
      <c r="M70" s="17"/>
      <c r="N70" s="17"/>
      <c r="O70" s="17"/>
      <c r="P70" s="17"/>
      <c r="Q70" s="14"/>
      <c r="R70" s="16"/>
      <c r="S70" s="16"/>
      <c r="T70" s="16"/>
      <c r="U70" s="16"/>
      <c r="V70" s="16"/>
      <c r="W70" s="18"/>
      <c r="X70" s="18"/>
      <c r="Y70" s="18"/>
      <c r="Z70" s="16"/>
      <c r="AA70" s="16"/>
      <c r="AB70" s="19"/>
      <c r="AC70" s="19"/>
      <c r="AD70" s="19"/>
      <c r="AE70" s="19"/>
      <c r="AF70" s="20"/>
      <c r="AG70" s="21"/>
      <c r="AH70" s="22"/>
      <c r="AI70" s="16"/>
      <c r="AJ70" s="16"/>
      <c r="AK70" s="14"/>
    </row>
    <row r="71" spans="1:37" x14ac:dyDescent="0.25">
      <c r="A71" s="14"/>
      <c r="B71" s="15"/>
      <c r="C71" s="16"/>
      <c r="D71" s="17"/>
      <c r="E71" s="17"/>
      <c r="F71" s="17"/>
      <c r="G71" s="17"/>
      <c r="H71" s="17"/>
      <c r="I71" s="17"/>
      <c r="J71" s="23"/>
      <c r="K71" s="17"/>
      <c r="L71" s="17"/>
      <c r="M71" s="17"/>
      <c r="N71" s="17"/>
      <c r="O71" s="17"/>
      <c r="P71" s="17"/>
      <c r="Q71" s="14"/>
      <c r="R71" s="16"/>
      <c r="S71" s="16"/>
      <c r="T71" s="16"/>
      <c r="U71" s="16"/>
      <c r="V71" s="16"/>
      <c r="W71" s="18"/>
      <c r="X71" s="18"/>
      <c r="Y71" s="18"/>
      <c r="Z71" s="16"/>
      <c r="AA71" s="16"/>
      <c r="AB71" s="19"/>
      <c r="AC71" s="19"/>
      <c r="AD71" s="19"/>
      <c r="AE71" s="19"/>
      <c r="AF71" s="20"/>
      <c r="AG71" s="21"/>
      <c r="AH71" s="22"/>
      <c r="AI71" s="16"/>
      <c r="AJ71" s="16"/>
      <c r="AK71" s="14"/>
    </row>
    <row r="72" spans="1:37" x14ac:dyDescent="0.25">
      <c r="A72" s="14"/>
      <c r="B72" s="15"/>
      <c r="C72" s="16"/>
      <c r="D72" s="17"/>
      <c r="E72" s="17"/>
      <c r="F72" s="17"/>
      <c r="G72" s="17"/>
      <c r="H72" s="17"/>
      <c r="I72" s="17"/>
      <c r="J72" s="23"/>
      <c r="K72" s="17"/>
      <c r="L72" s="17"/>
      <c r="M72" s="17"/>
      <c r="N72" s="17"/>
      <c r="O72" s="17"/>
      <c r="P72" s="17"/>
      <c r="Q72" s="14"/>
      <c r="R72" s="16"/>
      <c r="S72" s="16"/>
      <c r="T72" s="16"/>
      <c r="U72" s="16"/>
      <c r="V72" s="16"/>
      <c r="W72" s="18"/>
      <c r="X72" s="18"/>
      <c r="Y72" s="18"/>
      <c r="Z72" s="16"/>
      <c r="AA72" s="16"/>
      <c r="AB72" s="19"/>
      <c r="AC72" s="19"/>
      <c r="AD72" s="19"/>
      <c r="AE72" s="19"/>
      <c r="AF72" s="20"/>
      <c r="AG72" s="21"/>
      <c r="AH72" s="22"/>
      <c r="AI72" s="16"/>
      <c r="AJ72" s="16"/>
      <c r="AK72" s="14"/>
    </row>
    <row r="73" spans="1:37" x14ac:dyDescent="0.25">
      <c r="A73" s="14"/>
      <c r="B73" s="15"/>
      <c r="C73" s="16"/>
      <c r="D73" s="17"/>
      <c r="E73" s="17"/>
      <c r="F73" s="17"/>
      <c r="G73" s="17"/>
      <c r="H73" s="17"/>
      <c r="I73" s="17"/>
      <c r="J73" s="23"/>
      <c r="K73" s="17"/>
      <c r="L73" s="17"/>
      <c r="M73" s="17"/>
      <c r="N73" s="17"/>
      <c r="O73" s="17"/>
      <c r="P73" s="17"/>
      <c r="Q73" s="14"/>
      <c r="R73" s="16"/>
      <c r="S73" s="16"/>
      <c r="T73" s="16"/>
      <c r="U73" s="16"/>
      <c r="V73" s="16"/>
      <c r="W73" s="18"/>
      <c r="X73" s="18"/>
      <c r="Y73" s="18"/>
      <c r="Z73" s="16"/>
      <c r="AA73" s="16"/>
      <c r="AB73" s="19"/>
      <c r="AC73" s="19"/>
      <c r="AD73" s="19"/>
      <c r="AE73" s="19"/>
      <c r="AF73" s="20"/>
      <c r="AG73" s="21"/>
      <c r="AH73" s="22"/>
      <c r="AI73" s="16"/>
      <c r="AJ73" s="16"/>
      <c r="AK73" s="14"/>
    </row>
    <row r="74" spans="1:37" x14ac:dyDescent="0.25">
      <c r="A74" s="14"/>
      <c r="B74" s="15"/>
      <c r="C74" s="16"/>
      <c r="D74" s="17"/>
      <c r="E74" s="17"/>
      <c r="F74" s="17"/>
      <c r="G74" s="17"/>
      <c r="H74" s="17"/>
      <c r="I74" s="17"/>
      <c r="J74" s="23"/>
      <c r="K74" s="17"/>
      <c r="L74" s="17"/>
      <c r="M74" s="17"/>
      <c r="N74" s="17"/>
      <c r="O74" s="17"/>
      <c r="P74" s="17"/>
      <c r="Q74" s="14"/>
      <c r="R74" s="16"/>
      <c r="S74" s="16"/>
      <c r="T74" s="16"/>
      <c r="U74" s="16"/>
      <c r="V74" s="16"/>
      <c r="W74" s="18"/>
      <c r="X74" s="18"/>
      <c r="Y74" s="18"/>
      <c r="Z74" s="16"/>
      <c r="AA74" s="16"/>
      <c r="AB74" s="19"/>
      <c r="AC74" s="19"/>
      <c r="AD74" s="19"/>
      <c r="AE74" s="19"/>
      <c r="AF74" s="20"/>
      <c r="AG74" s="21"/>
      <c r="AH74" s="22"/>
      <c r="AI74" s="16"/>
      <c r="AJ74" s="16"/>
      <c r="AK74" s="14"/>
    </row>
    <row r="75" spans="1:37" x14ac:dyDescent="0.25">
      <c r="A75" s="14"/>
      <c r="B75" s="15"/>
      <c r="C75" s="16"/>
      <c r="D75" s="17"/>
      <c r="E75" s="17"/>
      <c r="F75" s="17"/>
      <c r="G75" s="17"/>
      <c r="H75" s="17"/>
      <c r="I75" s="17"/>
      <c r="J75" s="23"/>
      <c r="K75" s="17"/>
      <c r="L75" s="17"/>
      <c r="M75" s="17"/>
      <c r="N75" s="17"/>
      <c r="O75" s="17"/>
      <c r="P75" s="17"/>
      <c r="Q75" s="14"/>
      <c r="R75" s="16"/>
      <c r="S75" s="16"/>
      <c r="T75" s="16"/>
      <c r="U75" s="16"/>
      <c r="V75" s="16"/>
      <c r="W75" s="18"/>
      <c r="X75" s="18"/>
      <c r="Y75" s="18"/>
      <c r="Z75" s="16"/>
      <c r="AA75" s="16"/>
      <c r="AB75" s="19"/>
      <c r="AC75" s="19"/>
      <c r="AD75" s="19"/>
      <c r="AE75" s="19"/>
      <c r="AF75" s="20"/>
      <c r="AG75" s="21"/>
      <c r="AH75" s="22"/>
      <c r="AI75" s="16"/>
      <c r="AJ75" s="16"/>
      <c r="AK75" s="14"/>
    </row>
    <row r="76" spans="1:37" x14ac:dyDescent="0.25">
      <c r="A76" s="14"/>
      <c r="B76" s="15"/>
      <c r="C76" s="16"/>
      <c r="D76" s="17"/>
      <c r="E76" s="17"/>
      <c r="F76" s="17"/>
      <c r="G76" s="17"/>
      <c r="H76" s="17"/>
      <c r="I76" s="17"/>
      <c r="J76" s="23"/>
      <c r="K76" s="17"/>
      <c r="L76" s="17"/>
      <c r="M76" s="17"/>
      <c r="N76" s="17"/>
      <c r="O76" s="17"/>
      <c r="P76" s="17"/>
      <c r="Q76" s="14"/>
      <c r="R76" s="16"/>
      <c r="S76" s="16"/>
      <c r="T76" s="16"/>
      <c r="U76" s="16"/>
      <c r="V76" s="16"/>
      <c r="W76" s="18"/>
      <c r="X76" s="18"/>
      <c r="Y76" s="18"/>
      <c r="Z76" s="16"/>
      <c r="AA76" s="16"/>
      <c r="AB76" s="19"/>
      <c r="AC76" s="19"/>
      <c r="AD76" s="19"/>
      <c r="AE76" s="19"/>
      <c r="AF76" s="20"/>
      <c r="AG76" s="21"/>
      <c r="AH76" s="22"/>
      <c r="AI76" s="16"/>
      <c r="AJ76" s="16"/>
      <c r="AK76" s="14"/>
    </row>
    <row r="77" spans="1:37" x14ac:dyDescent="0.25">
      <c r="A77" s="14"/>
      <c r="B77" s="15"/>
      <c r="C77" s="16"/>
      <c r="D77" s="17"/>
      <c r="E77" s="17"/>
      <c r="F77" s="17"/>
      <c r="G77" s="17"/>
      <c r="H77" s="17"/>
      <c r="I77" s="17"/>
      <c r="J77" s="23"/>
      <c r="K77" s="17"/>
      <c r="L77" s="17"/>
      <c r="M77" s="17"/>
      <c r="N77" s="17"/>
      <c r="O77" s="17"/>
      <c r="P77" s="17"/>
      <c r="Q77" s="14"/>
      <c r="R77" s="16"/>
      <c r="S77" s="16"/>
      <c r="T77" s="16"/>
      <c r="U77" s="16"/>
      <c r="V77" s="16"/>
      <c r="W77" s="18"/>
      <c r="X77" s="18"/>
      <c r="Y77" s="18"/>
      <c r="Z77" s="16"/>
      <c r="AA77" s="16"/>
      <c r="AB77" s="19"/>
      <c r="AC77" s="19"/>
      <c r="AD77" s="19"/>
      <c r="AE77" s="19"/>
      <c r="AF77" s="20"/>
      <c r="AG77" s="21"/>
      <c r="AH77" s="22"/>
      <c r="AI77" s="16"/>
      <c r="AJ77" s="16"/>
      <c r="AK77" s="14"/>
    </row>
    <row r="78" spans="1:37" x14ac:dyDescent="0.25">
      <c r="A78" s="14"/>
      <c r="B78" s="15"/>
      <c r="C78" s="16"/>
      <c r="D78" s="17"/>
      <c r="E78" s="17"/>
      <c r="F78" s="17"/>
      <c r="G78" s="17"/>
      <c r="H78" s="17"/>
      <c r="I78" s="17"/>
      <c r="J78" s="23"/>
      <c r="K78" s="17"/>
      <c r="L78" s="17"/>
      <c r="M78" s="17"/>
      <c r="N78" s="17"/>
      <c r="O78" s="17"/>
      <c r="P78" s="17"/>
      <c r="Q78" s="14"/>
      <c r="R78" s="16"/>
      <c r="S78" s="16"/>
      <c r="T78" s="16"/>
      <c r="U78" s="16"/>
      <c r="V78" s="16"/>
      <c r="W78" s="18"/>
      <c r="X78" s="18"/>
      <c r="Y78" s="18"/>
      <c r="Z78" s="16"/>
      <c r="AA78" s="16"/>
      <c r="AB78" s="19"/>
      <c r="AC78" s="19"/>
      <c r="AD78" s="19"/>
      <c r="AE78" s="19"/>
      <c r="AF78" s="20"/>
      <c r="AG78" s="21"/>
      <c r="AH78" s="22"/>
      <c r="AI78" s="16"/>
      <c r="AJ78" s="16"/>
      <c r="AK78" s="14"/>
    </row>
    <row r="79" spans="1:37" x14ac:dyDescent="0.25">
      <c r="A79" s="14"/>
      <c r="B79" s="15"/>
      <c r="C79" s="16"/>
      <c r="D79" s="17"/>
      <c r="E79" s="17"/>
      <c r="F79" s="17"/>
      <c r="G79" s="17"/>
      <c r="H79" s="17"/>
      <c r="I79" s="17"/>
      <c r="J79" s="23"/>
      <c r="K79" s="17"/>
      <c r="L79" s="17"/>
      <c r="M79" s="17"/>
      <c r="N79" s="17"/>
      <c r="O79" s="17"/>
      <c r="P79" s="17"/>
      <c r="Q79" s="14"/>
      <c r="R79" s="16"/>
      <c r="S79" s="16"/>
      <c r="T79" s="16"/>
      <c r="U79" s="16"/>
      <c r="V79" s="16"/>
      <c r="W79" s="18"/>
      <c r="X79" s="18"/>
      <c r="Y79" s="18"/>
      <c r="Z79" s="16"/>
      <c r="AA79" s="16"/>
      <c r="AB79" s="19"/>
      <c r="AC79" s="19"/>
      <c r="AD79" s="19"/>
      <c r="AE79" s="19"/>
      <c r="AF79" s="20"/>
      <c r="AG79" s="21"/>
      <c r="AH79" s="22"/>
      <c r="AI79" s="16"/>
      <c r="AJ79" s="16"/>
      <c r="AK79" s="14"/>
    </row>
    <row r="80" spans="1:37" x14ac:dyDescent="0.25">
      <c r="A80" s="14"/>
      <c r="B80" s="15"/>
      <c r="C80" s="16"/>
      <c r="D80" s="17"/>
      <c r="E80" s="17"/>
      <c r="F80" s="17"/>
      <c r="G80" s="17"/>
      <c r="H80" s="17"/>
      <c r="I80" s="17"/>
      <c r="J80" s="23"/>
      <c r="K80" s="17"/>
      <c r="L80" s="17"/>
      <c r="M80" s="17"/>
      <c r="N80" s="17"/>
      <c r="O80" s="17"/>
      <c r="P80" s="17"/>
      <c r="Q80" s="14"/>
      <c r="R80" s="16"/>
      <c r="S80" s="16"/>
      <c r="T80" s="16"/>
      <c r="U80" s="16"/>
      <c r="V80" s="16"/>
      <c r="W80" s="18"/>
      <c r="X80" s="18"/>
      <c r="Y80" s="18"/>
      <c r="Z80" s="16"/>
      <c r="AA80" s="16"/>
      <c r="AB80" s="19"/>
      <c r="AC80" s="19"/>
      <c r="AD80" s="19"/>
      <c r="AE80" s="19"/>
      <c r="AF80" s="20"/>
      <c r="AG80" s="21"/>
      <c r="AH80" s="22"/>
      <c r="AI80" s="16"/>
      <c r="AJ80" s="16"/>
      <c r="AK80" s="14"/>
    </row>
    <row r="81" spans="1:37" x14ac:dyDescent="0.25">
      <c r="A81" s="14"/>
      <c r="B81" s="15"/>
      <c r="C81" s="16"/>
      <c r="D81" s="17"/>
      <c r="E81" s="17"/>
      <c r="F81" s="17"/>
      <c r="G81" s="17"/>
      <c r="H81" s="17"/>
      <c r="I81" s="17"/>
      <c r="J81" s="23"/>
      <c r="K81" s="17"/>
      <c r="L81" s="17"/>
      <c r="M81" s="17"/>
      <c r="N81" s="17"/>
      <c r="O81" s="17"/>
      <c r="P81" s="17"/>
      <c r="Q81" s="14"/>
      <c r="R81" s="16"/>
      <c r="S81" s="16"/>
      <c r="T81" s="16"/>
      <c r="U81" s="16"/>
      <c r="V81" s="16"/>
      <c r="W81" s="18"/>
      <c r="X81" s="18"/>
      <c r="Y81" s="18"/>
      <c r="Z81" s="16"/>
      <c r="AA81" s="16"/>
      <c r="AB81" s="19"/>
      <c r="AC81" s="19"/>
      <c r="AD81" s="19"/>
      <c r="AE81" s="19"/>
      <c r="AF81" s="20"/>
      <c r="AG81" s="21"/>
      <c r="AH81" s="22"/>
      <c r="AI81" s="16"/>
      <c r="AJ81" s="16"/>
      <c r="AK81" s="14"/>
    </row>
    <row r="82" spans="1:37" x14ac:dyDescent="0.25">
      <c r="A82" s="14"/>
      <c r="B82" s="15"/>
      <c r="C82" s="16"/>
      <c r="D82" s="17"/>
      <c r="E82" s="17"/>
      <c r="F82" s="17"/>
      <c r="G82" s="17"/>
      <c r="H82" s="17"/>
      <c r="I82" s="17"/>
      <c r="J82" s="23"/>
      <c r="K82" s="17"/>
      <c r="L82" s="17"/>
      <c r="M82" s="17"/>
      <c r="N82" s="17"/>
      <c r="O82" s="17"/>
      <c r="P82" s="17"/>
      <c r="Q82" s="14"/>
      <c r="R82" s="16"/>
      <c r="S82" s="16"/>
      <c r="T82" s="16"/>
      <c r="U82" s="16"/>
      <c r="V82" s="16"/>
      <c r="W82" s="18"/>
      <c r="X82" s="18"/>
      <c r="Y82" s="18"/>
      <c r="Z82" s="16"/>
      <c r="AA82" s="16"/>
      <c r="AB82" s="19"/>
      <c r="AC82" s="19"/>
      <c r="AD82" s="19"/>
      <c r="AE82" s="19"/>
      <c r="AF82" s="20"/>
      <c r="AG82" s="21"/>
      <c r="AH82" s="22"/>
      <c r="AI82" s="16"/>
      <c r="AJ82" s="16"/>
      <c r="AK82" s="14"/>
    </row>
    <row r="83" spans="1:37" x14ac:dyDescent="0.25">
      <c r="A83" s="14"/>
      <c r="B83" s="15"/>
      <c r="C83" s="16"/>
      <c r="D83" s="17"/>
      <c r="E83" s="17"/>
      <c r="F83" s="17"/>
      <c r="G83" s="17"/>
      <c r="H83" s="17"/>
      <c r="I83" s="17"/>
      <c r="J83" s="23"/>
      <c r="K83" s="17"/>
      <c r="L83" s="17"/>
      <c r="M83" s="17"/>
      <c r="N83" s="17"/>
      <c r="O83" s="17"/>
      <c r="P83" s="17"/>
      <c r="Q83" s="14"/>
      <c r="R83" s="16"/>
      <c r="S83" s="16"/>
      <c r="T83" s="16"/>
      <c r="U83" s="16"/>
      <c r="V83" s="16"/>
      <c r="W83" s="18"/>
      <c r="X83" s="18"/>
      <c r="Y83" s="18"/>
      <c r="Z83" s="16"/>
      <c r="AA83" s="16"/>
      <c r="AB83" s="19"/>
      <c r="AC83" s="19"/>
      <c r="AD83" s="19"/>
      <c r="AE83" s="19"/>
      <c r="AF83" s="20"/>
      <c r="AG83" s="21"/>
      <c r="AH83" s="22"/>
      <c r="AI83" s="16"/>
      <c r="AJ83" s="16"/>
      <c r="AK83" s="14"/>
    </row>
    <row r="84" spans="1:37" x14ac:dyDescent="0.25">
      <c r="A84" s="14"/>
      <c r="B84" s="15"/>
      <c r="C84" s="16"/>
      <c r="D84" s="17"/>
      <c r="E84" s="17"/>
      <c r="F84" s="17"/>
      <c r="G84" s="17"/>
      <c r="H84" s="17"/>
      <c r="I84" s="17"/>
      <c r="J84" s="23"/>
      <c r="K84" s="17"/>
      <c r="L84" s="17"/>
      <c r="M84" s="17"/>
      <c r="N84" s="17"/>
      <c r="O84" s="17"/>
      <c r="P84" s="17"/>
      <c r="Q84" s="14"/>
      <c r="R84" s="16"/>
      <c r="S84" s="16"/>
      <c r="T84" s="16"/>
      <c r="U84" s="16"/>
      <c r="V84" s="16"/>
      <c r="W84" s="18"/>
      <c r="X84" s="18"/>
      <c r="Y84" s="18"/>
      <c r="Z84" s="16"/>
      <c r="AA84" s="16"/>
      <c r="AB84" s="19"/>
      <c r="AC84" s="19"/>
      <c r="AD84" s="19"/>
      <c r="AE84" s="19"/>
      <c r="AF84" s="20"/>
      <c r="AG84" s="21"/>
      <c r="AH84" s="22"/>
      <c r="AI84" s="16"/>
      <c r="AJ84" s="16"/>
      <c r="AK84" s="14"/>
    </row>
    <row r="85" spans="1:37" x14ac:dyDescent="0.25">
      <c r="A85" s="14"/>
      <c r="B85" s="15"/>
      <c r="C85" s="16"/>
      <c r="D85" s="17"/>
      <c r="E85" s="17"/>
      <c r="F85" s="17"/>
      <c r="G85" s="17"/>
      <c r="H85" s="17"/>
      <c r="I85" s="17"/>
      <c r="J85" s="23"/>
      <c r="K85" s="17"/>
      <c r="L85" s="17"/>
      <c r="M85" s="17"/>
      <c r="N85" s="17"/>
      <c r="O85" s="17"/>
      <c r="P85" s="17"/>
      <c r="Q85" s="14"/>
      <c r="R85" s="16"/>
      <c r="S85" s="16"/>
      <c r="T85" s="16"/>
      <c r="U85" s="16"/>
      <c r="V85" s="16"/>
      <c r="W85" s="18"/>
      <c r="X85" s="18"/>
      <c r="Y85" s="18"/>
      <c r="Z85" s="16"/>
      <c r="AA85" s="16"/>
      <c r="AB85" s="19"/>
      <c r="AC85" s="19"/>
      <c r="AD85" s="19"/>
      <c r="AE85" s="19"/>
      <c r="AF85" s="20"/>
      <c r="AG85" s="21"/>
      <c r="AH85" s="22"/>
      <c r="AI85" s="16"/>
      <c r="AJ85" s="16"/>
      <c r="AK85" s="14"/>
    </row>
    <row r="86" spans="1:37" x14ac:dyDescent="0.25">
      <c r="A86" s="14"/>
      <c r="B86" s="15"/>
      <c r="C86" s="16"/>
      <c r="D86" s="17"/>
      <c r="E86" s="17"/>
      <c r="F86" s="17"/>
      <c r="G86" s="17"/>
      <c r="H86" s="17"/>
      <c r="I86" s="17"/>
      <c r="J86" s="23"/>
      <c r="K86" s="17"/>
      <c r="L86" s="17"/>
      <c r="M86" s="17"/>
      <c r="N86" s="17"/>
      <c r="O86" s="17"/>
      <c r="P86" s="17"/>
      <c r="Q86" s="14"/>
      <c r="R86" s="16"/>
      <c r="S86" s="16"/>
      <c r="T86" s="16"/>
      <c r="U86" s="16"/>
      <c r="V86" s="16"/>
      <c r="W86" s="18"/>
      <c r="X86" s="18"/>
      <c r="Y86" s="18"/>
      <c r="Z86" s="16"/>
      <c r="AA86" s="16"/>
      <c r="AB86" s="19"/>
      <c r="AC86" s="19"/>
      <c r="AD86" s="19"/>
      <c r="AE86" s="19"/>
      <c r="AF86" s="20"/>
      <c r="AG86" s="21"/>
      <c r="AH86" s="22"/>
      <c r="AI86" s="16"/>
      <c r="AJ86" s="16"/>
      <c r="AK86" s="14"/>
    </row>
    <row r="87" spans="1:37" x14ac:dyDescent="0.25">
      <c r="A87" s="14"/>
      <c r="B87" s="15"/>
      <c r="C87" s="16"/>
      <c r="D87" s="17"/>
      <c r="E87" s="17"/>
      <c r="F87" s="17"/>
      <c r="G87" s="17"/>
      <c r="H87" s="17"/>
      <c r="I87" s="17"/>
      <c r="J87" s="23"/>
      <c r="K87" s="17"/>
      <c r="L87" s="17"/>
      <c r="M87" s="17"/>
      <c r="N87" s="17"/>
      <c r="O87" s="17"/>
      <c r="P87" s="17"/>
      <c r="Q87" s="14"/>
      <c r="R87" s="16"/>
      <c r="S87" s="16"/>
      <c r="T87" s="16"/>
      <c r="U87" s="16"/>
      <c r="V87" s="16"/>
      <c r="W87" s="18"/>
      <c r="X87" s="18"/>
      <c r="Y87" s="18"/>
      <c r="Z87" s="16"/>
      <c r="AA87" s="16"/>
      <c r="AB87" s="19"/>
      <c r="AC87" s="19"/>
      <c r="AD87" s="19"/>
      <c r="AE87" s="19"/>
      <c r="AF87" s="20"/>
      <c r="AG87" s="21"/>
      <c r="AH87" s="22"/>
      <c r="AI87" s="16"/>
      <c r="AJ87" s="16"/>
      <c r="AK87" s="14"/>
    </row>
    <row r="88" spans="1:37" x14ac:dyDescent="0.25">
      <c r="A88" s="14"/>
      <c r="B88" s="15"/>
      <c r="C88" s="16"/>
      <c r="D88" s="17"/>
      <c r="E88" s="17"/>
      <c r="F88" s="17"/>
      <c r="G88" s="17"/>
      <c r="H88" s="17"/>
      <c r="I88" s="17"/>
      <c r="J88" s="23"/>
      <c r="K88" s="17"/>
      <c r="L88" s="17"/>
      <c r="M88" s="17"/>
      <c r="N88" s="17"/>
      <c r="O88" s="17"/>
      <c r="P88" s="17"/>
      <c r="Q88" s="14"/>
      <c r="R88" s="16"/>
      <c r="S88" s="16"/>
      <c r="T88" s="16"/>
      <c r="U88" s="16"/>
      <c r="V88" s="16"/>
      <c r="W88" s="18"/>
      <c r="X88" s="18"/>
      <c r="Y88" s="18"/>
      <c r="Z88" s="16"/>
      <c r="AA88" s="16"/>
      <c r="AB88" s="19"/>
      <c r="AC88" s="19"/>
      <c r="AD88" s="19"/>
      <c r="AE88" s="19"/>
      <c r="AF88" s="20"/>
      <c r="AG88" s="21"/>
      <c r="AH88" s="22"/>
      <c r="AI88" s="16"/>
      <c r="AJ88" s="16"/>
      <c r="AK88" s="14"/>
    </row>
    <row r="89" spans="1:37" x14ac:dyDescent="0.25">
      <c r="A89" s="14"/>
      <c r="B89" s="15"/>
      <c r="C89" s="16"/>
      <c r="D89" s="17"/>
      <c r="E89" s="17"/>
      <c r="F89" s="17"/>
      <c r="G89" s="17"/>
      <c r="H89" s="17"/>
      <c r="I89" s="17"/>
      <c r="J89" s="23"/>
      <c r="K89" s="17"/>
      <c r="L89" s="17"/>
      <c r="M89" s="17"/>
      <c r="N89" s="17"/>
      <c r="O89" s="17"/>
      <c r="P89" s="17"/>
      <c r="Q89" s="14"/>
      <c r="R89" s="16"/>
      <c r="S89" s="16"/>
      <c r="T89" s="16"/>
      <c r="U89" s="16"/>
      <c r="V89" s="16"/>
      <c r="W89" s="18"/>
      <c r="X89" s="18"/>
      <c r="Y89" s="18"/>
      <c r="Z89" s="16"/>
      <c r="AA89" s="16"/>
      <c r="AB89" s="19"/>
      <c r="AC89" s="19"/>
      <c r="AD89" s="19"/>
      <c r="AE89" s="19"/>
      <c r="AF89" s="20"/>
      <c r="AG89" s="21"/>
      <c r="AH89" s="22"/>
      <c r="AI89" s="16"/>
      <c r="AJ89" s="16"/>
      <c r="AK89" s="14"/>
    </row>
    <row r="90" spans="1:37" x14ac:dyDescent="0.25">
      <c r="A90" s="14"/>
      <c r="B90" s="15"/>
      <c r="C90" s="16"/>
      <c r="D90" s="17"/>
      <c r="E90" s="17"/>
      <c r="F90" s="17"/>
      <c r="G90" s="17"/>
      <c r="H90" s="26"/>
      <c r="I90" s="17"/>
      <c r="J90" s="23"/>
      <c r="K90" s="17"/>
      <c r="L90" s="17"/>
      <c r="M90" s="17"/>
      <c r="N90" s="17"/>
      <c r="O90" s="17"/>
      <c r="P90" s="17"/>
      <c r="Q90" s="14"/>
      <c r="R90" s="16"/>
      <c r="S90" s="16"/>
      <c r="T90" s="16"/>
      <c r="U90" s="16"/>
      <c r="V90" s="16"/>
      <c r="W90" s="18"/>
      <c r="X90" s="18"/>
      <c r="Y90" s="18"/>
      <c r="Z90" s="16"/>
      <c r="AA90" s="16"/>
      <c r="AB90" s="19"/>
      <c r="AC90" s="19"/>
      <c r="AD90" s="19"/>
      <c r="AE90" s="19"/>
      <c r="AF90" s="20"/>
      <c r="AG90" s="21"/>
      <c r="AH90" s="22"/>
      <c r="AI90" s="16"/>
      <c r="AJ90" s="16"/>
      <c r="AK90" s="14"/>
    </row>
    <row r="91" spans="1:37" x14ac:dyDescent="0.25">
      <c r="A91" s="14"/>
      <c r="B91" s="15"/>
      <c r="C91" s="16"/>
      <c r="D91" s="17"/>
      <c r="E91" s="17"/>
      <c r="F91" s="17"/>
      <c r="G91" s="17"/>
      <c r="H91" s="17"/>
      <c r="I91" s="17"/>
      <c r="J91" s="23"/>
      <c r="K91" s="17"/>
      <c r="L91" s="17"/>
      <c r="M91" s="17"/>
      <c r="N91" s="17"/>
      <c r="O91" s="17"/>
      <c r="P91" s="17"/>
      <c r="Q91" s="14"/>
      <c r="R91" s="16"/>
      <c r="S91" s="16"/>
      <c r="T91" s="16"/>
      <c r="U91" s="16"/>
      <c r="V91" s="16"/>
      <c r="W91" s="18"/>
      <c r="X91" s="18"/>
      <c r="Y91" s="18"/>
      <c r="Z91" s="16"/>
      <c r="AA91" s="16"/>
      <c r="AB91" s="19"/>
      <c r="AC91" s="19"/>
      <c r="AD91" s="19"/>
      <c r="AE91" s="19"/>
      <c r="AF91" s="20"/>
      <c r="AG91" s="21"/>
      <c r="AH91" s="22"/>
      <c r="AI91" s="16"/>
      <c r="AJ91" s="16"/>
      <c r="AK91" s="14"/>
    </row>
    <row r="92" spans="1:37" x14ac:dyDescent="0.25">
      <c r="A92" s="14"/>
      <c r="B92" s="15"/>
      <c r="C92" s="16"/>
      <c r="D92" s="17"/>
      <c r="E92" s="17"/>
      <c r="F92" s="17"/>
      <c r="G92" s="17"/>
      <c r="H92" s="17"/>
      <c r="I92" s="17"/>
      <c r="J92" s="23"/>
      <c r="K92" s="17"/>
      <c r="L92" s="17"/>
      <c r="M92" s="17"/>
      <c r="N92" s="17"/>
      <c r="O92" s="17"/>
      <c r="P92" s="17"/>
      <c r="Q92" s="14"/>
      <c r="R92" s="16"/>
      <c r="S92" s="16"/>
      <c r="T92" s="16"/>
      <c r="U92" s="16"/>
      <c r="V92" s="16"/>
      <c r="W92" s="18"/>
      <c r="X92" s="18"/>
      <c r="Y92" s="18"/>
      <c r="Z92" s="16"/>
      <c r="AA92" s="16"/>
      <c r="AB92" s="19"/>
      <c r="AC92" s="19"/>
      <c r="AD92" s="19"/>
      <c r="AE92" s="19"/>
      <c r="AF92" s="20"/>
      <c r="AG92" s="21"/>
      <c r="AH92" s="22"/>
      <c r="AI92" s="16"/>
      <c r="AJ92" s="16"/>
      <c r="AK92" s="14"/>
    </row>
    <row r="93" spans="1:37" x14ac:dyDescent="0.25">
      <c r="A93" s="14"/>
      <c r="B93" s="15"/>
      <c r="C93" s="16"/>
      <c r="D93" s="17"/>
      <c r="E93" s="17"/>
      <c r="F93" s="17"/>
      <c r="G93" s="17"/>
      <c r="H93" s="17"/>
      <c r="I93" s="17"/>
      <c r="J93" s="23"/>
      <c r="K93" s="17"/>
      <c r="L93" s="17"/>
      <c r="M93" s="17"/>
      <c r="N93" s="17"/>
      <c r="O93" s="17"/>
      <c r="P93" s="17"/>
      <c r="Q93" s="14"/>
      <c r="R93" s="16"/>
      <c r="S93" s="16"/>
      <c r="T93" s="16"/>
      <c r="U93" s="16"/>
      <c r="V93" s="16"/>
      <c r="W93" s="18"/>
      <c r="X93" s="18"/>
      <c r="Y93" s="18"/>
      <c r="Z93" s="16"/>
      <c r="AA93" s="16"/>
      <c r="AB93" s="19"/>
      <c r="AC93" s="19"/>
      <c r="AD93" s="19"/>
      <c r="AE93" s="19"/>
      <c r="AF93" s="20"/>
      <c r="AG93" s="21"/>
      <c r="AH93" s="22"/>
      <c r="AI93" s="16"/>
      <c r="AJ93" s="16"/>
      <c r="AK93" s="14"/>
    </row>
    <row r="94" spans="1:37" x14ac:dyDescent="0.25">
      <c r="A94" s="14"/>
      <c r="B94" s="15"/>
      <c r="C94" s="16"/>
      <c r="D94" s="17"/>
      <c r="E94" s="17"/>
      <c r="F94" s="17"/>
      <c r="G94" s="17"/>
      <c r="H94" s="17"/>
      <c r="I94" s="17"/>
      <c r="J94" s="23"/>
      <c r="K94" s="17"/>
      <c r="L94" s="17"/>
      <c r="M94" s="17"/>
      <c r="N94" s="17"/>
      <c r="O94" s="17"/>
      <c r="P94" s="17"/>
      <c r="Q94" s="14"/>
      <c r="R94" s="16"/>
      <c r="S94" s="16"/>
      <c r="T94" s="16"/>
      <c r="U94" s="16"/>
      <c r="V94" s="16"/>
      <c r="W94" s="18"/>
      <c r="X94" s="18"/>
      <c r="Y94" s="18"/>
      <c r="Z94" s="16"/>
      <c r="AA94" s="16"/>
      <c r="AB94" s="19"/>
      <c r="AC94" s="19"/>
      <c r="AD94" s="19"/>
      <c r="AE94" s="19"/>
      <c r="AF94" s="20"/>
      <c r="AG94" s="21"/>
      <c r="AH94" s="22"/>
      <c r="AI94" s="16"/>
      <c r="AJ94" s="16"/>
      <c r="AK94" s="14"/>
    </row>
    <row r="95" spans="1:37" x14ac:dyDescent="0.25">
      <c r="A95" s="14"/>
      <c r="B95" s="15"/>
      <c r="C95" s="16"/>
      <c r="D95" s="17"/>
      <c r="E95" s="17"/>
      <c r="F95" s="17"/>
      <c r="G95" s="17"/>
      <c r="H95" s="17"/>
      <c r="I95" s="17"/>
      <c r="J95" s="23"/>
      <c r="K95" s="17"/>
      <c r="L95" s="17"/>
      <c r="M95" s="17"/>
      <c r="N95" s="17"/>
      <c r="O95" s="17"/>
      <c r="P95" s="17"/>
      <c r="Q95" s="14"/>
      <c r="R95" s="16"/>
      <c r="S95" s="16"/>
      <c r="T95" s="16"/>
      <c r="U95" s="16"/>
      <c r="V95" s="16"/>
      <c r="W95" s="18"/>
      <c r="X95" s="18"/>
      <c r="Y95" s="18"/>
      <c r="Z95" s="16"/>
      <c r="AA95" s="16"/>
      <c r="AB95" s="19"/>
      <c r="AC95" s="19"/>
      <c r="AD95" s="19"/>
      <c r="AE95" s="19"/>
      <c r="AF95" s="20"/>
      <c r="AG95" s="21"/>
      <c r="AH95" s="22"/>
      <c r="AI95" s="16"/>
      <c r="AJ95" s="16"/>
      <c r="AK95" s="14"/>
    </row>
    <row r="96" spans="1:37" x14ac:dyDescent="0.25">
      <c r="A96" s="14"/>
      <c r="B96" s="15"/>
      <c r="C96" s="16"/>
      <c r="D96" s="17"/>
      <c r="E96" s="17"/>
      <c r="F96" s="17"/>
      <c r="G96" s="17"/>
      <c r="H96" s="17"/>
      <c r="I96" s="17"/>
      <c r="J96" s="23"/>
      <c r="K96" s="17"/>
      <c r="L96" s="17"/>
      <c r="M96" s="17"/>
      <c r="N96" s="17"/>
      <c r="O96" s="17"/>
      <c r="P96" s="17"/>
      <c r="Q96" s="14"/>
      <c r="R96" s="16"/>
      <c r="S96" s="16"/>
      <c r="T96" s="16"/>
      <c r="U96" s="16"/>
      <c r="V96" s="16"/>
      <c r="W96" s="18"/>
      <c r="X96" s="18"/>
      <c r="Y96" s="18"/>
      <c r="Z96" s="16"/>
      <c r="AA96" s="16"/>
      <c r="AB96" s="19"/>
      <c r="AC96" s="19"/>
      <c r="AD96" s="19"/>
      <c r="AE96" s="19"/>
      <c r="AF96" s="20"/>
      <c r="AG96" s="21"/>
      <c r="AH96" s="22"/>
      <c r="AI96" s="16"/>
      <c r="AJ96" s="16"/>
      <c r="AK96" s="14"/>
    </row>
    <row r="97" spans="1:37" x14ac:dyDescent="0.25">
      <c r="A97" s="32"/>
      <c r="B97" s="32"/>
      <c r="C97" s="32"/>
      <c r="D97" s="32"/>
      <c r="E97" s="17"/>
      <c r="F97" s="17"/>
      <c r="G97" s="17"/>
      <c r="H97" s="17"/>
      <c r="I97" s="17"/>
      <c r="J97" s="23"/>
      <c r="K97" s="17"/>
      <c r="L97" s="17"/>
      <c r="M97" s="17"/>
      <c r="N97" s="17"/>
      <c r="O97" s="17"/>
      <c r="P97" s="17"/>
      <c r="Q97" s="14"/>
      <c r="R97" s="16"/>
      <c r="S97" s="16"/>
      <c r="T97" s="16"/>
      <c r="U97" s="16"/>
      <c r="V97" s="16"/>
      <c r="W97" s="18"/>
      <c r="X97" s="18"/>
      <c r="Y97" s="18"/>
      <c r="Z97" s="16"/>
      <c r="AA97" s="16"/>
      <c r="AB97" s="19"/>
      <c r="AC97" s="19"/>
      <c r="AD97" s="19"/>
      <c r="AE97" s="19"/>
      <c r="AF97" s="20"/>
      <c r="AG97" s="21"/>
      <c r="AH97" s="22"/>
      <c r="AI97" s="16"/>
      <c r="AJ97" s="16"/>
      <c r="AK97" s="14"/>
    </row>
    <row r="98" spans="1:37" x14ac:dyDescent="0.25">
      <c r="A98" s="32"/>
      <c r="B98" s="32"/>
      <c r="C98" s="32"/>
      <c r="D98" s="25"/>
      <c r="E98" s="17"/>
      <c r="F98" s="17"/>
      <c r="G98" s="17"/>
      <c r="H98" s="17"/>
      <c r="I98" s="17"/>
      <c r="J98" s="23"/>
      <c r="K98" s="17"/>
      <c r="L98" s="17"/>
      <c r="M98" s="17"/>
      <c r="N98" s="17"/>
      <c r="O98" s="17"/>
      <c r="P98" s="17"/>
      <c r="Q98" s="14"/>
      <c r="R98" s="16"/>
      <c r="S98" s="16"/>
      <c r="T98" s="16"/>
      <c r="U98" s="16"/>
      <c r="V98" s="16"/>
      <c r="W98" s="18"/>
      <c r="X98" s="18"/>
      <c r="Y98" s="18"/>
      <c r="Z98" s="16"/>
      <c r="AA98" s="16"/>
      <c r="AB98" s="19"/>
      <c r="AC98" s="19"/>
      <c r="AD98" s="19"/>
      <c r="AE98" s="19"/>
      <c r="AF98" s="20"/>
      <c r="AG98" s="21"/>
      <c r="AH98" s="22"/>
      <c r="AI98" s="16"/>
      <c r="AJ98" s="16"/>
      <c r="AK98" s="14"/>
    </row>
  </sheetData>
  <mergeCells count="20">
    <mergeCell ref="A98:C98"/>
    <mergeCell ref="D59:T59"/>
    <mergeCell ref="A66:D66"/>
    <mergeCell ref="A67:C67"/>
    <mergeCell ref="A97:D97"/>
    <mergeCell ref="J11:M11"/>
    <mergeCell ref="H9:H10"/>
    <mergeCell ref="I9:I10"/>
    <mergeCell ref="J9:M9"/>
    <mergeCell ref="A4:O4"/>
    <mergeCell ref="A5:O5"/>
    <mergeCell ref="N9:N10"/>
    <mergeCell ref="O9:O10"/>
    <mergeCell ref="F9:F10"/>
    <mergeCell ref="G9:G10"/>
    <mergeCell ref="A9:A10"/>
    <mergeCell ref="B9:B10"/>
    <mergeCell ref="C9:C10"/>
    <mergeCell ref="D9:D10"/>
    <mergeCell ref="E9:E10"/>
  </mergeCells>
  <dataValidations count="11">
    <dataValidation type="custom" allowBlank="1" showInputMessage="1" showErrorMessage="1" sqref="L20">
      <formula1>J20*K20</formula1>
    </dataValidation>
    <dataValidation type="list" allowBlank="1" showInputMessage="1" showErrorMessage="1" prompt=" - " sqref="N60:N98">
      <formula1>Классификатор_стран</formula1>
    </dataValidation>
    <dataValidation type="list" allowBlank="1" showInputMessage="1" showErrorMessage="1" prompt=" - " sqref="S60:S98">
      <formula1>Тип_дней</formula1>
    </dataValidation>
    <dataValidation type="decimal" allowBlank="1" showInputMessage="1" showErrorMessage="1" prompt=" - " sqref="J60:J98 W59:Y98">
      <formula1>0</formula1>
      <formula2>100</formula2>
    </dataValidation>
    <dataValidation type="list" allowBlank="1" showInputMessage="1" showErrorMessage="1" prompt=" - " sqref="Q60:Q98">
      <formula1>Инкотермс</formula1>
    </dataValidation>
    <dataValidation type="list" allowBlank="1" showInputMessage="1" showErrorMessage="1" prompt=" - " sqref="G60:G98">
      <formula1>Способы_закупок</formula1>
    </dataValidation>
    <dataValidation type="list" allowBlank="1" showInputMessage="1" showErrorMessage="1" prompt=" - " sqref="A68:A96 A59:A65">
      <formula1>типы_действий</formula1>
    </dataValidation>
    <dataValidation type="custom" allowBlank="1" showInputMessage="1" showErrorMessage="1" prompt=" - " sqref="K60:K98 O60:O98">
      <formula1>EQ(LEN(K60),(9))</formula1>
    </dataValidation>
    <dataValidation type="list" allowBlank="1" showInputMessage="1" showErrorMessage="1" prompt=" - " sqref="AA59:AA98">
      <formula1>С_НДС</formula1>
    </dataValidation>
    <dataValidation type="custom" allowBlank="1" showInputMessage="1" showErrorMessage="1" prompt=" - " sqref="AD59:AD98">
      <formula1>AB59*AC59</formula1>
    </dataValidation>
    <dataValidation type="custom" allowBlank="1" showInputMessage="1" showErrorMessage="1" prompt=" - " sqref="AI59:AI98">
      <formula1>EQ(LEN(AI59),(12))</formula1>
    </dataValidation>
  </dataValidations>
  <hyperlinks>
    <hyperlink ref="B32" r:id="rId1" display="https://enstru.kz/code_new.jsp?&amp;t=%D0%A3%D1%81%D0%BB%D1%83%D0%B3%D0%B8%20%D0%BF%D0%BE%20%D1%80%D0%B0%D1%81%D0%BF%D1%80%D0%B5%D0%B4%D0%B5%D0%BB%D0%B5%D0%BD%D0%B8%D1%8E%20%D0%B3%D0%BE%D1%80%D1%8F%D1%87%D0%B5%D0%B9%20%D0%B2%D0%BE%D0%B4%D1%8B%20(%D1%82%D0%B5%D0%BF%D0%BB%D0%BE%D0%B2%D0%BE%D0%B9%20%D1%8D%D0%BD%D0%B5%D1%80%D0%B3%D0%B8%D0%B8)%20%D0%BD%D0%B0%20%D0%BA%D0%BE%D0%BC%D0%BC%D1%83%D0%BD%D0%B0%D0%BB%D1%8C%D0%BD%D0%BE%2D%D0%B1%D1%8B%D1%82%D0%BE%D0%B2%D1%8B%D0%B5%20%D0%BD%D1%83%D0%B6%D0%B4%D1%8B&amp;s=common&amp;p=10&amp;n=0&amp;S=353012%2E200&amp;N=%D0%A3%D1%81%D0%BB%D1%83%D0%B3%D0%B8%20%D0%BF%D0%BE%20%D1%80%D0%B0%D1%81%D0%BF%D1%80%D0%B5%D0%B4%D0%B5%D0%BB%D0%B5%D0%BD%D0%B8%D1%8E%20%D0%B3%D0%BE%D1%80%D1%8F%D1%87%D0%B5%D0%B9%20%D0%B2%D0%BE%D0%B4%D1%8B%20(%D1%82%D0%B5%D0%BF%D0%BB%D0%BE%D0%B2%D0%BE%D0%B9%20%D1%8D%D0%BD%D0%B5%D1%80%D0%B3%D0%B8%D0%B8)%20%D0%BD%D0%B0%20%D0%BA%D0%BE%D0%BC%D0%BC%D1%83%D0%BD%D0%B0%D0%BB%D1%8C%D0%BD%D0%BE%2D%D0%B1%D1%8B%D1%82%D0%BE%D0%B2%D1%8B%D0%B5%20%D0%BD%D1%83%D0%B6%D0%B4%D1%8B&amp;fc=1&amp;fg=0&amp;new=353012.200.000001"/>
  </hyperlinks>
  <pageMargins left="0.51181102362204722" right="0.51181102362204722" top="0.55118110236220474" bottom="0.55118110236220474" header="0.31496062992125984" footer="0.31496062992125984"/>
  <pageSetup paperSize="9" scale="45" orientation="landscape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'D:\БАХЫТ\КОРРЕКТИРОВКА\2026 год\___ПРИКАЗ №___-П от 21.11.2025 предварительный\[Перечень первоочередных закупок на 2026 год-1.xlsx]Приоритет закупок'!#REF!</xm:f>
          </x14:formula1>
          <xm:sqref>I60:I98</xm:sqref>
        </x14:dataValidation>
        <x14:dataValidation type="list" allowBlank="1" showInputMessage="1" showErrorMessage="1">
          <x14:formula1>
            <xm:f>'D:\БАХЫТ\КОРРЕКТИРОВКА\2026 год\___ПРИКАЗ №___-П от 21.11.2025 предварительный\[Перечень первоочередных закупок на 2026 год-1.xlsx]Основание ОИ'!#REF!</xm:f>
          </x14:formula1>
          <xm:sqref>H60:H89 H91:H98</xm:sqref>
        </x14:dataValidation>
        <x14:dataValidation type="list" allowBlank="1" showInputMessage="1" showErrorMessage="1">
          <x14:formula1>
            <xm:f>'D:\БАХЫТ\КОРРЕКТИРОВКА\2026 год\___ПРИКАЗ №___-П от 21.11.2025 предварительный\[Перечень первоочередных закупок на 2026 год-1.xlsx]Единицы измерения'!#REF!</xm:f>
          </x14:formula1>
          <xm:sqref>Z59:Z98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2026-06-02T05:40:16Z</dcterms:modified>
  <cp:category/>
  <cp:contentStatus/>
</cp:coreProperties>
</file>