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kassova.g\Desktop\Прейскурант KTZE\Для сайта\"/>
    </mc:Choice>
  </mc:AlternateContent>
  <bookViews>
    <workbookView xWindow="-120" yWindow="-120" windowWidth="29040" windowHeight="15720"/>
  </bookViews>
  <sheets>
    <sheet name="Прил. 6 Достык транзит КРГ" sheetId="6" r:id="rId1"/>
  </sheets>
  <definedNames>
    <definedName name="_xlnm.Print_Area" localSheetId="0">'Прил. 6 Достык транзит КРГ'!$A$1:$E$102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D9" i="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B10" i="6" l="1"/>
  <c r="D10" i="6" s="1"/>
  <c r="B11" i="6" l="1"/>
  <c r="D11" i="6" s="1"/>
  <c r="B12" i="6" l="1"/>
  <c r="D12" i="6" s="1"/>
  <c r="B13" i="6" l="1"/>
  <c r="D13" i="6" s="1"/>
  <c r="B14" i="6" l="1"/>
  <c r="D14" i="6" s="1"/>
  <c r="B15" i="6" l="1"/>
  <c r="D15" i="6" s="1"/>
  <c r="B16" i="6" l="1"/>
  <c r="D16" i="6" s="1"/>
  <c r="B17" i="6" l="1"/>
  <c r="D17" i="6" s="1"/>
  <c r="B18" i="6" l="1"/>
  <c r="D18" i="6" s="1"/>
  <c r="B19" i="6" l="1"/>
  <c r="D19" i="6" s="1"/>
  <c r="B20" i="6" l="1"/>
  <c r="D20" i="6" s="1"/>
  <c r="B21" i="6" l="1"/>
  <c r="D21" i="6" s="1"/>
  <c r="B22" i="6" l="1"/>
  <c r="D22" i="6" s="1"/>
  <c r="B23" i="6" l="1"/>
  <c r="D23" i="6" s="1"/>
  <c r="B24" i="6" l="1"/>
  <c r="D24" i="6" s="1"/>
  <c r="B25" i="6" l="1"/>
  <c r="D25" i="6" s="1"/>
  <c r="B26" i="6" l="1"/>
  <c r="D26" i="6" s="1"/>
  <c r="B27" i="6" l="1"/>
  <c r="D27" i="6" s="1"/>
  <c r="B28" i="6" l="1"/>
  <c r="D28" i="6" s="1"/>
  <c r="B29" i="6" l="1"/>
  <c r="D29" i="6" s="1"/>
  <c r="B30" i="6" l="1"/>
  <c r="D30" i="6" s="1"/>
  <c r="B31" i="6" l="1"/>
  <c r="D31" i="6" s="1"/>
  <c r="B32" i="6" l="1"/>
  <c r="D32" i="6" s="1"/>
  <c r="B33" i="6" l="1"/>
  <c r="D33" i="6" s="1"/>
  <c r="B34" i="6" l="1"/>
  <c r="D34" i="6" s="1"/>
  <c r="B35" i="6" l="1"/>
  <c r="D35" i="6" s="1"/>
  <c r="B36" i="6" l="1"/>
  <c r="D36" i="6" s="1"/>
  <c r="B37" i="6" l="1"/>
  <c r="D37" i="6" s="1"/>
  <c r="B38" i="6" l="1"/>
  <c r="D38" i="6" s="1"/>
  <c r="B39" i="6" l="1"/>
  <c r="D39" i="6" s="1"/>
  <c r="B40" i="6" l="1"/>
  <c r="D40" i="6" s="1"/>
  <c r="B41" i="6" l="1"/>
  <c r="D41" i="6" s="1"/>
  <c r="B42" i="6" l="1"/>
  <c r="D42" i="6" s="1"/>
  <c r="B43" i="6" l="1"/>
  <c r="D43" i="6" s="1"/>
  <c r="B44" i="6" l="1"/>
  <c r="D44" i="6" s="1"/>
  <c r="B45" i="6" l="1"/>
  <c r="D45" i="6" s="1"/>
  <c r="B46" i="6" l="1"/>
  <c r="D46" i="6" s="1"/>
  <c r="B47" i="6" l="1"/>
  <c r="D47" i="6" s="1"/>
  <c r="B48" i="6" l="1"/>
  <c r="D48" i="6" s="1"/>
  <c r="B49" i="6" l="1"/>
  <c r="D49" i="6" s="1"/>
  <c r="B50" i="6" l="1"/>
  <c r="D50" i="6" s="1"/>
  <c r="B51" i="6" l="1"/>
  <c r="D51" i="6" s="1"/>
  <c r="B52" i="6" l="1"/>
  <c r="D52" i="6" s="1"/>
  <c r="B53" i="6" l="1"/>
  <c r="D53" i="6" s="1"/>
  <c r="B54" i="6" l="1"/>
  <c r="D54" i="6" s="1"/>
  <c r="B55" i="6" l="1"/>
  <c r="D55" i="6" s="1"/>
  <c r="B56" i="6" l="1"/>
  <c r="D56" i="6" s="1"/>
  <c r="B57" i="6" l="1"/>
  <c r="D57" i="6" s="1"/>
  <c r="B58" i="6" l="1"/>
  <c r="D58" i="6" s="1"/>
  <c r="B59" i="6" l="1"/>
  <c r="D59" i="6" s="1"/>
  <c r="B60" i="6" l="1"/>
  <c r="D60" i="6" s="1"/>
  <c r="B61" i="6" l="1"/>
  <c r="D61" i="6" s="1"/>
  <c r="B62" i="6" l="1"/>
  <c r="D62" i="6" s="1"/>
  <c r="B63" i="6" l="1"/>
  <c r="D63" i="6" s="1"/>
  <c r="B64" i="6" l="1"/>
  <c r="D64" i="6" s="1"/>
  <c r="B65" i="6" l="1"/>
  <c r="D65" i="6" s="1"/>
  <c r="B66" i="6" l="1"/>
  <c r="D66" i="6" s="1"/>
  <c r="B67" i="6" l="1"/>
  <c r="D67" i="6" s="1"/>
  <c r="B68" i="6" l="1"/>
  <c r="D68" i="6" s="1"/>
  <c r="B69" i="6" l="1"/>
  <c r="D69" i="6" s="1"/>
  <c r="B70" i="6" l="1"/>
  <c r="D70" i="6" s="1"/>
  <c r="B71" i="6" l="1"/>
  <c r="D71" i="6" s="1"/>
  <c r="B72" i="6" l="1"/>
  <c r="D72" i="6" s="1"/>
  <c r="B73" i="6" l="1"/>
  <c r="D73" i="6" s="1"/>
  <c r="B74" i="6" l="1"/>
  <c r="D74" i="6" s="1"/>
  <c r="B75" i="6" l="1"/>
  <c r="D75" i="6" s="1"/>
  <c r="B76" i="6" l="1"/>
  <c r="D76" i="6" s="1"/>
  <c r="B77" i="6" l="1"/>
  <c r="D77" i="6" s="1"/>
  <c r="B78" i="6" l="1"/>
  <c r="D78" i="6" s="1"/>
  <c r="B79" i="6" l="1"/>
  <c r="D79" i="6" s="1"/>
  <c r="B80" i="6" l="1"/>
  <c r="D80" i="6" s="1"/>
  <c r="B81" i="6" l="1"/>
  <c r="D81" i="6" s="1"/>
  <c r="B82" i="6" l="1"/>
  <c r="D82" i="6" s="1"/>
  <c r="B83" i="6" l="1"/>
  <c r="D83" i="6" s="1"/>
  <c r="B84" i="6" l="1"/>
  <c r="D84" i="6" s="1"/>
  <c r="B85" i="6" l="1"/>
  <c r="D85" i="6" s="1"/>
  <c r="B86" i="6" l="1"/>
  <c r="D86" i="6" s="1"/>
  <c r="B87" i="6" l="1"/>
  <c r="D87" i="6" s="1"/>
  <c r="B88" i="6" l="1"/>
  <c r="D88" i="6" s="1"/>
  <c r="B89" i="6" l="1"/>
  <c r="D89" i="6" s="1"/>
  <c r="B90" i="6" l="1"/>
  <c r="D90" i="6" s="1"/>
  <c r="B91" i="6" l="1"/>
  <c r="D91" i="6" s="1"/>
  <c r="B92" i="6" l="1"/>
  <c r="D92" i="6" s="1"/>
  <c r="B93" i="6" l="1"/>
  <c r="D93" i="6" s="1"/>
  <c r="B94" i="6" l="1"/>
  <c r="D94" i="6" s="1"/>
  <c r="B95" i="6" l="1"/>
  <c r="D95" i="6" s="1"/>
  <c r="B96" i="6" l="1"/>
  <c r="D96" i="6" s="1"/>
  <c r="B97" i="6" l="1"/>
  <c r="D97" i="6" s="1"/>
  <c r="B98" i="6" l="1"/>
  <c r="D98" i="6" s="1"/>
  <c r="B99" i="6" l="1"/>
  <c r="D99" i="6" s="1"/>
  <c r="B100" i="6" l="1"/>
  <c r="D100" i="6" s="1"/>
  <c r="B101" i="6" l="1"/>
  <c r="D101" i="6" s="1"/>
  <c r="B102" i="6" l="1"/>
  <c r="D102" i="6" s="1"/>
</calcChain>
</file>

<file path=xl/sharedStrings.xml><?xml version="1.0" encoding="utf-8"?>
<sst xmlns="http://schemas.openxmlformats.org/spreadsheetml/2006/main" count="101" uniqueCount="7">
  <si>
    <t>№</t>
  </si>
  <si>
    <t>Тарифное расстояние перевозки, км.</t>
  </si>
  <si>
    <t>Повагонная (одиночная) отправка</t>
  </si>
  <si>
    <t>-</t>
  </si>
  <si>
    <t>Международное сообщение (транзит) назначением 
на Кыргызскую Республику</t>
  </si>
  <si>
    <r>
      <rPr>
        <b/>
        <sz val="14"/>
        <color theme="1"/>
        <rFont val="Times New Roman"/>
        <family val="1"/>
        <charset val="204"/>
      </rPr>
      <t>Тарифы установлены в тенге без НДС:</t>
    </r>
    <r>
      <rPr>
        <sz val="14"/>
        <color theme="1"/>
        <rFont val="Times New Roman"/>
        <family val="1"/>
        <charset val="204"/>
      </rPr>
      <t xml:space="preserve"> 
- за один 40 фут.контейнер;
- за два 20 фут.контейнера (при погрузке одного 20 фут.контейнера тариф устанавливается как за один 40 фут.контейнер);
- за вагон при неконтейнерных грузах.</t>
    </r>
  </si>
  <si>
    <t>Тарифы на услуги оператора фитинговых платформ АО «Кедентранссервис» при осуществлении контейнерных перевозок в международном сообщении (транзит) через пограничный переход Республики Казахстан и Китайской Народной Республики – станция Достык эксп. назначением на Кыргызскую Республику (через ст.Турксиб эксп.)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</si>
</sst>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3" fontId="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102"/>
  <sheetViews>
    <sheetView tabSelected="1" view="pageBreakPreview" zoomScale="80" zoomScaleNormal="80" zoomScaleSheetLayoutView="80" workbookViewId="0">
      <selection activeCell="A4" sqref="A4:E4"/>
    </sheetView>
  </sheetViews>
  <sheetFormatPr defaultRowHeight="15" x14ac:dyDescent="0.25"/>
  <cols>
    <col min="2" max="4" width="12" customWidth="1"/>
    <col min="5" max="5" width="45.7109375" customWidth="1"/>
  </cols>
  <sheetData>
    <row r="2" spans="1:5" ht="126.75" customHeight="1" x14ac:dyDescent="0.25">
      <c r="A2" s="7" t="s">
        <v>6</v>
      </c>
      <c r="B2" s="7"/>
      <c r="C2" s="7"/>
      <c r="D2" s="7"/>
      <c r="E2" s="7"/>
    </row>
    <row r="3" spans="1:5" ht="12" customHeight="1" x14ac:dyDescent="0.25">
      <c r="A3" s="3"/>
      <c r="B3" s="3"/>
      <c r="C3" s="3"/>
      <c r="D3" s="3"/>
      <c r="E3" s="3"/>
    </row>
    <row r="4" spans="1:5" ht="102" customHeight="1" x14ac:dyDescent="0.3">
      <c r="A4" s="8" t="s">
        <v>5</v>
      </c>
      <c r="B4" s="8"/>
      <c r="C4" s="8"/>
      <c r="D4" s="8"/>
      <c r="E4" s="8"/>
    </row>
    <row r="5" spans="1:5" ht="21" customHeight="1" x14ac:dyDescent="0.25">
      <c r="A5" s="9" t="s">
        <v>0</v>
      </c>
      <c r="B5" s="10" t="s">
        <v>1</v>
      </c>
      <c r="C5" s="10"/>
      <c r="D5" s="10"/>
      <c r="E5" s="11" t="s">
        <v>4</v>
      </c>
    </row>
    <row r="6" spans="1:5" ht="53.25" customHeight="1" x14ac:dyDescent="0.25">
      <c r="A6" s="9"/>
      <c r="B6" s="10"/>
      <c r="C6" s="10"/>
      <c r="D6" s="10"/>
      <c r="E6" s="11"/>
    </row>
    <row r="7" spans="1:5" ht="18.75" x14ac:dyDescent="0.25">
      <c r="A7" s="9"/>
      <c r="B7" s="10"/>
      <c r="C7" s="10"/>
      <c r="D7" s="10"/>
      <c r="E7" s="6" t="s">
        <v>2</v>
      </c>
    </row>
    <row r="8" spans="1:5" ht="18.75" x14ac:dyDescent="0.3">
      <c r="A8" s="1">
        <v>1</v>
      </c>
      <c r="B8" s="4">
        <v>0</v>
      </c>
      <c r="C8" s="1" t="s">
        <v>3</v>
      </c>
      <c r="D8" s="4">
        <v>1310</v>
      </c>
      <c r="E8" s="2">
        <v>531510.58333333337</v>
      </c>
    </row>
    <row r="9" spans="1:5" ht="18.75" x14ac:dyDescent="0.3">
      <c r="A9" s="1">
        <f>A8+1</f>
        <v>2</v>
      </c>
      <c r="B9" s="4">
        <f>D8+1</f>
        <v>1311</v>
      </c>
      <c r="C9" s="1" t="s">
        <v>3</v>
      </c>
      <c r="D9" s="4">
        <f>B9+9</f>
        <v>1320</v>
      </c>
      <c r="E9" s="2">
        <v>541503.58333333337</v>
      </c>
    </row>
    <row r="10" spans="1:5" ht="18.75" x14ac:dyDescent="0.3">
      <c r="A10" s="1">
        <f t="shared" ref="A10:A73" si="0">A9+1</f>
        <v>3</v>
      </c>
      <c r="B10" s="4">
        <f t="shared" ref="B10:B73" si="1">D9+1</f>
        <v>1321</v>
      </c>
      <c r="C10" s="1" t="s">
        <v>3</v>
      </c>
      <c r="D10" s="4">
        <f t="shared" ref="D10:D23" si="2">B10+9</f>
        <v>1330</v>
      </c>
      <c r="E10" s="2">
        <v>551502.08333333337</v>
      </c>
    </row>
    <row r="11" spans="1:5" ht="18.75" x14ac:dyDescent="0.3">
      <c r="A11" s="1">
        <f t="shared" si="0"/>
        <v>4</v>
      </c>
      <c r="B11" s="4">
        <f t="shared" si="1"/>
        <v>1331</v>
      </c>
      <c r="C11" s="1" t="s">
        <v>3</v>
      </c>
      <c r="D11" s="4">
        <f t="shared" si="2"/>
        <v>1340</v>
      </c>
      <c r="E11" s="2">
        <v>561506.08333333326</v>
      </c>
    </row>
    <row r="12" spans="1:5" ht="18.75" x14ac:dyDescent="0.3">
      <c r="A12" s="1">
        <f t="shared" si="0"/>
        <v>5</v>
      </c>
      <c r="B12" s="4">
        <f t="shared" si="1"/>
        <v>1341</v>
      </c>
      <c r="C12" s="1" t="s">
        <v>3</v>
      </c>
      <c r="D12" s="4">
        <f t="shared" si="2"/>
        <v>1350</v>
      </c>
      <c r="E12" s="2">
        <v>571499.08333333337</v>
      </c>
    </row>
    <row r="13" spans="1:5" ht="18.75" x14ac:dyDescent="0.3">
      <c r="A13" s="1">
        <f t="shared" si="0"/>
        <v>6</v>
      </c>
      <c r="B13" s="4">
        <f t="shared" si="1"/>
        <v>1351</v>
      </c>
      <c r="C13" s="1" t="s">
        <v>3</v>
      </c>
      <c r="D13" s="4">
        <f t="shared" si="2"/>
        <v>1360</v>
      </c>
      <c r="E13" s="2">
        <v>581497.58333333337</v>
      </c>
    </row>
    <row r="14" spans="1:5" ht="18.75" x14ac:dyDescent="0.3">
      <c r="A14" s="1">
        <f t="shared" si="0"/>
        <v>7</v>
      </c>
      <c r="B14" s="4">
        <f t="shared" si="1"/>
        <v>1361</v>
      </c>
      <c r="C14" s="1" t="s">
        <v>3</v>
      </c>
      <c r="D14" s="4">
        <f t="shared" si="2"/>
        <v>1370</v>
      </c>
      <c r="E14" s="2">
        <v>591490.58333333337</v>
      </c>
    </row>
    <row r="15" spans="1:5" ht="18.75" x14ac:dyDescent="0.3">
      <c r="A15" s="1">
        <f t="shared" si="0"/>
        <v>8</v>
      </c>
      <c r="B15" s="4">
        <f t="shared" si="1"/>
        <v>1371</v>
      </c>
      <c r="C15" s="1" t="s">
        <v>3</v>
      </c>
      <c r="D15" s="4">
        <f t="shared" si="2"/>
        <v>1380</v>
      </c>
      <c r="E15" s="2">
        <v>601494.58333333337</v>
      </c>
    </row>
    <row r="16" spans="1:5" ht="18.75" x14ac:dyDescent="0.3">
      <c r="A16" s="1">
        <f t="shared" si="0"/>
        <v>9</v>
      </c>
      <c r="B16" s="4">
        <f t="shared" si="1"/>
        <v>1381</v>
      </c>
      <c r="C16" s="1" t="s">
        <v>3</v>
      </c>
      <c r="D16" s="4">
        <f t="shared" si="2"/>
        <v>1390</v>
      </c>
      <c r="E16" s="2">
        <v>611493.08333333326</v>
      </c>
    </row>
    <row r="17" spans="1:5" ht="18.75" x14ac:dyDescent="0.3">
      <c r="A17" s="1">
        <f t="shared" si="0"/>
        <v>10</v>
      </c>
      <c r="B17" s="4">
        <f t="shared" si="1"/>
        <v>1391</v>
      </c>
      <c r="C17" s="1" t="s">
        <v>3</v>
      </c>
      <c r="D17" s="4">
        <f t="shared" si="2"/>
        <v>1400</v>
      </c>
      <c r="E17" s="2">
        <v>621486.08333333326</v>
      </c>
    </row>
    <row r="18" spans="1:5" ht="18.75" x14ac:dyDescent="0.3">
      <c r="A18" s="1">
        <f t="shared" si="0"/>
        <v>11</v>
      </c>
      <c r="B18" s="4">
        <f t="shared" si="1"/>
        <v>1401</v>
      </c>
      <c r="C18" s="1" t="s">
        <v>3</v>
      </c>
      <c r="D18" s="4">
        <f t="shared" si="2"/>
        <v>1410</v>
      </c>
      <c r="E18" s="2">
        <v>631490.08333333337</v>
      </c>
    </row>
    <row r="19" spans="1:5" ht="18.75" x14ac:dyDescent="0.3">
      <c r="A19" s="1">
        <f t="shared" si="0"/>
        <v>12</v>
      </c>
      <c r="B19" s="4">
        <f t="shared" si="1"/>
        <v>1411</v>
      </c>
      <c r="C19" s="1" t="s">
        <v>3</v>
      </c>
      <c r="D19" s="4">
        <f t="shared" si="2"/>
        <v>1420</v>
      </c>
      <c r="E19" s="2">
        <v>641483.08333333337</v>
      </c>
    </row>
    <row r="20" spans="1:5" ht="18.75" x14ac:dyDescent="0.3">
      <c r="A20" s="1">
        <f t="shared" si="0"/>
        <v>13</v>
      </c>
      <c r="B20" s="4">
        <f t="shared" si="1"/>
        <v>1421</v>
      </c>
      <c r="C20" s="1" t="s">
        <v>3</v>
      </c>
      <c r="D20" s="4">
        <f t="shared" si="2"/>
        <v>1430</v>
      </c>
      <c r="E20" s="2">
        <v>651481.58333333337</v>
      </c>
    </row>
    <row r="21" spans="1:5" ht="18.75" x14ac:dyDescent="0.3">
      <c r="A21" s="1">
        <f t="shared" si="0"/>
        <v>14</v>
      </c>
      <c r="B21" s="4">
        <f t="shared" si="1"/>
        <v>1431</v>
      </c>
      <c r="C21" s="1" t="s">
        <v>3</v>
      </c>
      <c r="D21" s="4">
        <f t="shared" si="2"/>
        <v>1440</v>
      </c>
      <c r="E21" s="2">
        <v>661485.58333333337</v>
      </c>
    </row>
    <row r="22" spans="1:5" ht="18.75" x14ac:dyDescent="0.3">
      <c r="A22" s="1">
        <f t="shared" si="0"/>
        <v>15</v>
      </c>
      <c r="B22" s="4">
        <f t="shared" si="1"/>
        <v>1441</v>
      </c>
      <c r="C22" s="1" t="s">
        <v>3</v>
      </c>
      <c r="D22" s="4">
        <f t="shared" si="2"/>
        <v>1450</v>
      </c>
      <c r="E22" s="2">
        <v>671478.58333333337</v>
      </c>
    </row>
    <row r="23" spans="1:5" ht="18.75" x14ac:dyDescent="0.3">
      <c r="A23" s="1">
        <f t="shared" si="0"/>
        <v>16</v>
      </c>
      <c r="B23" s="4">
        <f t="shared" si="1"/>
        <v>1451</v>
      </c>
      <c r="C23" s="1" t="s">
        <v>3</v>
      </c>
      <c r="D23" s="4">
        <f t="shared" si="2"/>
        <v>1460</v>
      </c>
      <c r="E23" s="2">
        <v>681477.08333333337</v>
      </c>
    </row>
    <row r="24" spans="1:5" ht="18.75" x14ac:dyDescent="0.3">
      <c r="A24" s="1">
        <f t="shared" si="0"/>
        <v>17</v>
      </c>
      <c r="B24" s="4">
        <f t="shared" si="1"/>
        <v>1461</v>
      </c>
      <c r="C24" s="1" t="s">
        <v>3</v>
      </c>
      <c r="D24" s="4">
        <f>B24+9</f>
        <v>1470</v>
      </c>
      <c r="E24" s="2">
        <v>691470.08333333337</v>
      </c>
    </row>
    <row r="25" spans="1:5" ht="18.75" x14ac:dyDescent="0.3">
      <c r="A25" s="1">
        <f t="shared" si="0"/>
        <v>18</v>
      </c>
      <c r="B25" s="4">
        <f t="shared" si="1"/>
        <v>1471</v>
      </c>
      <c r="C25" s="1" t="s">
        <v>3</v>
      </c>
      <c r="D25" s="4">
        <f>B25+19</f>
        <v>1490</v>
      </c>
      <c r="E25" s="2">
        <v>711472.58333333326</v>
      </c>
    </row>
    <row r="26" spans="1:5" ht="18.75" x14ac:dyDescent="0.3">
      <c r="A26" s="1">
        <f t="shared" si="0"/>
        <v>19</v>
      </c>
      <c r="B26" s="4">
        <f t="shared" si="1"/>
        <v>1491</v>
      </c>
      <c r="C26" s="1" t="s">
        <v>3</v>
      </c>
      <c r="D26" s="4">
        <f t="shared" ref="D26:D51" si="3">B26+19</f>
        <v>1510</v>
      </c>
      <c r="E26" s="2">
        <v>731469.58333333337</v>
      </c>
    </row>
    <row r="27" spans="1:5" ht="18.75" x14ac:dyDescent="0.3">
      <c r="A27" s="1">
        <f t="shared" si="0"/>
        <v>20</v>
      </c>
      <c r="B27" s="4">
        <f t="shared" si="1"/>
        <v>1511</v>
      </c>
      <c r="C27" s="1" t="s">
        <v>3</v>
      </c>
      <c r="D27" s="4">
        <f t="shared" si="3"/>
        <v>1530</v>
      </c>
      <c r="E27" s="2">
        <v>751461.08333333337</v>
      </c>
    </row>
    <row r="28" spans="1:5" ht="18.75" x14ac:dyDescent="0.3">
      <c r="A28" s="1">
        <f t="shared" si="0"/>
        <v>21</v>
      </c>
      <c r="B28" s="4">
        <f t="shared" si="1"/>
        <v>1531</v>
      </c>
      <c r="C28" s="1" t="s">
        <v>3</v>
      </c>
      <c r="D28" s="4">
        <f t="shared" si="3"/>
        <v>1550</v>
      </c>
      <c r="E28" s="2">
        <v>771458.08333333337</v>
      </c>
    </row>
    <row r="29" spans="1:5" ht="18.75" x14ac:dyDescent="0.3">
      <c r="A29" s="1">
        <f t="shared" si="0"/>
        <v>22</v>
      </c>
      <c r="B29" s="4">
        <f t="shared" si="1"/>
        <v>1551</v>
      </c>
      <c r="C29" s="1" t="s">
        <v>3</v>
      </c>
      <c r="D29" s="4">
        <f t="shared" si="3"/>
        <v>1570</v>
      </c>
      <c r="E29" s="2">
        <v>791449.58333333326</v>
      </c>
    </row>
    <row r="30" spans="1:5" ht="18.75" x14ac:dyDescent="0.3">
      <c r="A30" s="1">
        <f t="shared" si="0"/>
        <v>23</v>
      </c>
      <c r="B30" s="4">
        <f t="shared" si="1"/>
        <v>1571</v>
      </c>
      <c r="C30" s="1" t="s">
        <v>3</v>
      </c>
      <c r="D30" s="4">
        <f t="shared" si="3"/>
        <v>1590</v>
      </c>
      <c r="E30" s="2">
        <v>811452.08333333337</v>
      </c>
    </row>
    <row r="31" spans="1:5" ht="18.75" x14ac:dyDescent="0.3">
      <c r="A31" s="1">
        <f t="shared" si="0"/>
        <v>24</v>
      </c>
      <c r="B31" s="4">
        <f t="shared" si="1"/>
        <v>1591</v>
      </c>
      <c r="C31" s="1" t="s">
        <v>3</v>
      </c>
      <c r="D31" s="4">
        <f t="shared" si="3"/>
        <v>1610</v>
      </c>
      <c r="E31" s="2">
        <v>831449.08333333337</v>
      </c>
    </row>
    <row r="32" spans="1:5" ht="18.75" x14ac:dyDescent="0.3">
      <c r="A32" s="1">
        <f t="shared" si="0"/>
        <v>25</v>
      </c>
      <c r="B32" s="4">
        <f t="shared" si="1"/>
        <v>1611</v>
      </c>
      <c r="C32" s="1" t="s">
        <v>3</v>
      </c>
      <c r="D32" s="4">
        <f t="shared" si="3"/>
        <v>1630</v>
      </c>
      <c r="E32" s="2">
        <v>851440.58333333337</v>
      </c>
    </row>
    <row r="33" spans="1:5" ht="18.75" x14ac:dyDescent="0.3">
      <c r="A33" s="1">
        <f t="shared" si="0"/>
        <v>26</v>
      </c>
      <c r="B33" s="4">
        <f t="shared" si="1"/>
        <v>1631</v>
      </c>
      <c r="C33" s="1" t="s">
        <v>3</v>
      </c>
      <c r="D33" s="4">
        <f t="shared" si="3"/>
        <v>1650</v>
      </c>
      <c r="E33" s="2">
        <v>871437.58333333326</v>
      </c>
    </row>
    <row r="34" spans="1:5" ht="18.75" x14ac:dyDescent="0.3">
      <c r="A34" s="1">
        <f t="shared" si="0"/>
        <v>27</v>
      </c>
      <c r="B34" s="4">
        <f t="shared" si="1"/>
        <v>1651</v>
      </c>
      <c r="C34" s="1" t="s">
        <v>3</v>
      </c>
      <c r="D34" s="4">
        <f t="shared" si="3"/>
        <v>1670</v>
      </c>
      <c r="E34" s="2">
        <v>891429.08333333326</v>
      </c>
    </row>
    <row r="35" spans="1:5" ht="18.75" x14ac:dyDescent="0.3">
      <c r="A35" s="1">
        <f t="shared" si="0"/>
        <v>28</v>
      </c>
      <c r="B35" s="4">
        <f t="shared" si="1"/>
        <v>1671</v>
      </c>
      <c r="C35" s="1" t="s">
        <v>3</v>
      </c>
      <c r="D35" s="4">
        <f t="shared" si="3"/>
        <v>1690</v>
      </c>
      <c r="E35" s="2">
        <v>911431.58333333349</v>
      </c>
    </row>
    <row r="36" spans="1:5" ht="18.75" x14ac:dyDescent="0.3">
      <c r="A36" s="1">
        <f t="shared" si="0"/>
        <v>29</v>
      </c>
      <c r="B36" s="4">
        <f t="shared" si="1"/>
        <v>1691</v>
      </c>
      <c r="C36" s="1" t="s">
        <v>3</v>
      </c>
      <c r="D36" s="4">
        <f t="shared" si="3"/>
        <v>1710</v>
      </c>
      <c r="E36" s="2">
        <v>931428.58333333337</v>
      </c>
    </row>
    <row r="37" spans="1:5" ht="18.75" x14ac:dyDescent="0.3">
      <c r="A37" s="1">
        <f t="shared" si="0"/>
        <v>30</v>
      </c>
      <c r="B37" s="4">
        <f t="shared" si="1"/>
        <v>1711</v>
      </c>
      <c r="C37" s="1" t="s">
        <v>3</v>
      </c>
      <c r="D37" s="4">
        <f t="shared" si="3"/>
        <v>1730</v>
      </c>
      <c r="E37" s="2">
        <v>951420.08333333337</v>
      </c>
    </row>
    <row r="38" spans="1:5" ht="18.75" x14ac:dyDescent="0.3">
      <c r="A38" s="1">
        <f t="shared" si="0"/>
        <v>31</v>
      </c>
      <c r="B38" s="4">
        <f t="shared" si="1"/>
        <v>1731</v>
      </c>
      <c r="C38" s="1" t="s">
        <v>3</v>
      </c>
      <c r="D38" s="4">
        <f t="shared" si="3"/>
        <v>1750</v>
      </c>
      <c r="E38" s="2">
        <v>971417.08333333337</v>
      </c>
    </row>
    <row r="39" spans="1:5" ht="18.75" x14ac:dyDescent="0.3">
      <c r="A39" s="1">
        <f t="shared" si="0"/>
        <v>32</v>
      </c>
      <c r="B39" s="4">
        <f t="shared" si="1"/>
        <v>1751</v>
      </c>
      <c r="C39" s="1" t="s">
        <v>3</v>
      </c>
      <c r="D39" s="4">
        <f t="shared" si="3"/>
        <v>1770</v>
      </c>
      <c r="E39" s="2">
        <v>991408.58333333326</v>
      </c>
    </row>
    <row r="40" spans="1:5" ht="18.75" x14ac:dyDescent="0.3">
      <c r="A40" s="1">
        <f t="shared" si="0"/>
        <v>33</v>
      </c>
      <c r="B40" s="4">
        <f t="shared" si="1"/>
        <v>1771</v>
      </c>
      <c r="C40" s="1" t="s">
        <v>3</v>
      </c>
      <c r="D40" s="4">
        <f t="shared" si="3"/>
        <v>1790</v>
      </c>
      <c r="E40" s="2">
        <v>1011411.0833333334</v>
      </c>
    </row>
    <row r="41" spans="1:5" ht="18.75" x14ac:dyDescent="0.3">
      <c r="A41" s="1">
        <f t="shared" si="0"/>
        <v>34</v>
      </c>
      <c r="B41" s="4">
        <f t="shared" si="1"/>
        <v>1791</v>
      </c>
      <c r="C41" s="1" t="s">
        <v>3</v>
      </c>
      <c r="D41" s="4">
        <f t="shared" si="3"/>
        <v>1810</v>
      </c>
      <c r="E41" s="2">
        <v>1031408.0833333334</v>
      </c>
    </row>
    <row r="42" spans="1:5" ht="18.75" x14ac:dyDescent="0.3">
      <c r="A42" s="1">
        <f t="shared" si="0"/>
        <v>35</v>
      </c>
      <c r="B42" s="4">
        <f t="shared" si="1"/>
        <v>1811</v>
      </c>
      <c r="C42" s="1" t="s">
        <v>3</v>
      </c>
      <c r="D42" s="4">
        <f t="shared" si="3"/>
        <v>1830</v>
      </c>
      <c r="E42" s="2">
        <v>1051399.5833333335</v>
      </c>
    </row>
    <row r="43" spans="1:5" ht="18.75" x14ac:dyDescent="0.3">
      <c r="A43" s="1">
        <f t="shared" si="0"/>
        <v>36</v>
      </c>
      <c r="B43" s="4">
        <f t="shared" si="1"/>
        <v>1831</v>
      </c>
      <c r="C43" s="1" t="s">
        <v>3</v>
      </c>
      <c r="D43" s="4">
        <f t="shared" si="3"/>
        <v>1850</v>
      </c>
      <c r="E43" s="2">
        <v>1071396.5833333333</v>
      </c>
    </row>
    <row r="44" spans="1:5" ht="18.75" x14ac:dyDescent="0.3">
      <c r="A44" s="1">
        <f t="shared" si="0"/>
        <v>37</v>
      </c>
      <c r="B44" s="4">
        <f t="shared" si="1"/>
        <v>1851</v>
      </c>
      <c r="C44" s="1" t="s">
        <v>3</v>
      </c>
      <c r="D44" s="4">
        <f t="shared" si="3"/>
        <v>1870</v>
      </c>
      <c r="E44" s="2">
        <v>1091388.0833333335</v>
      </c>
    </row>
    <row r="45" spans="1:5" ht="18.75" x14ac:dyDescent="0.3">
      <c r="A45" s="1">
        <f t="shared" si="0"/>
        <v>38</v>
      </c>
      <c r="B45" s="4">
        <f t="shared" si="1"/>
        <v>1871</v>
      </c>
      <c r="C45" s="5" t="s">
        <v>3</v>
      </c>
      <c r="D45" s="4">
        <f t="shared" si="3"/>
        <v>1890</v>
      </c>
      <c r="E45" s="2">
        <v>1111390.5833333335</v>
      </c>
    </row>
    <row r="46" spans="1:5" ht="18.75" x14ac:dyDescent="0.3">
      <c r="A46" s="1">
        <f t="shared" si="0"/>
        <v>39</v>
      </c>
      <c r="B46" s="4">
        <f t="shared" si="1"/>
        <v>1891</v>
      </c>
      <c r="C46" s="5" t="s">
        <v>3</v>
      </c>
      <c r="D46" s="4">
        <f t="shared" si="3"/>
        <v>1910</v>
      </c>
      <c r="E46" s="2">
        <v>1131387.5833333335</v>
      </c>
    </row>
    <row r="47" spans="1:5" ht="18.75" x14ac:dyDescent="0.3">
      <c r="A47" s="1">
        <f t="shared" si="0"/>
        <v>40</v>
      </c>
      <c r="B47" s="4">
        <f t="shared" si="1"/>
        <v>1911</v>
      </c>
      <c r="C47" s="5" t="s">
        <v>3</v>
      </c>
      <c r="D47" s="4">
        <f t="shared" si="3"/>
        <v>1930</v>
      </c>
      <c r="E47" s="2">
        <v>1151379.0833333333</v>
      </c>
    </row>
    <row r="48" spans="1:5" ht="18.75" x14ac:dyDescent="0.3">
      <c r="A48" s="1">
        <f t="shared" si="0"/>
        <v>41</v>
      </c>
      <c r="B48" s="4">
        <f t="shared" si="1"/>
        <v>1931</v>
      </c>
      <c r="C48" s="5" t="s">
        <v>3</v>
      </c>
      <c r="D48" s="4">
        <f t="shared" si="3"/>
        <v>1950</v>
      </c>
      <c r="E48" s="2">
        <v>1171376.0833333335</v>
      </c>
    </row>
    <row r="49" spans="1:5" ht="18.75" x14ac:dyDescent="0.3">
      <c r="A49" s="1">
        <f t="shared" si="0"/>
        <v>42</v>
      </c>
      <c r="B49" s="4">
        <f t="shared" si="1"/>
        <v>1951</v>
      </c>
      <c r="C49" s="5" t="s">
        <v>3</v>
      </c>
      <c r="D49" s="4">
        <f t="shared" si="3"/>
        <v>1970</v>
      </c>
      <c r="E49" s="2">
        <v>1191367.5833333335</v>
      </c>
    </row>
    <row r="50" spans="1:5" ht="18.75" x14ac:dyDescent="0.3">
      <c r="A50" s="1">
        <f t="shared" si="0"/>
        <v>43</v>
      </c>
      <c r="B50" s="4">
        <f t="shared" si="1"/>
        <v>1971</v>
      </c>
      <c r="C50" s="5" t="s">
        <v>3</v>
      </c>
      <c r="D50" s="4">
        <f t="shared" si="3"/>
        <v>1990</v>
      </c>
      <c r="E50" s="2">
        <v>1211370.0833333335</v>
      </c>
    </row>
    <row r="51" spans="1:5" ht="18.75" x14ac:dyDescent="0.3">
      <c r="A51" s="1">
        <f t="shared" si="0"/>
        <v>44</v>
      </c>
      <c r="B51" s="4">
        <f t="shared" si="1"/>
        <v>1991</v>
      </c>
      <c r="C51" s="5" t="s">
        <v>3</v>
      </c>
      <c r="D51" s="4">
        <f t="shared" si="3"/>
        <v>2010</v>
      </c>
      <c r="E51" s="2">
        <v>1231367.0833333333</v>
      </c>
    </row>
    <row r="52" spans="1:5" ht="18.75" x14ac:dyDescent="0.3">
      <c r="A52" s="1">
        <f t="shared" si="0"/>
        <v>45</v>
      </c>
      <c r="B52" s="4">
        <f t="shared" si="1"/>
        <v>2011</v>
      </c>
      <c r="C52" s="5" t="s">
        <v>3</v>
      </c>
      <c r="D52" s="4">
        <f>B52+29</f>
        <v>2040</v>
      </c>
      <c r="E52" s="2">
        <v>1261362.5833333333</v>
      </c>
    </row>
    <row r="53" spans="1:5" ht="18.75" x14ac:dyDescent="0.3">
      <c r="A53" s="1">
        <f t="shared" si="0"/>
        <v>46</v>
      </c>
      <c r="B53" s="4">
        <f t="shared" si="1"/>
        <v>2041</v>
      </c>
      <c r="C53" s="5" t="s">
        <v>3</v>
      </c>
      <c r="D53" s="4">
        <f t="shared" ref="D53:D68" si="4">B53+29</f>
        <v>2070</v>
      </c>
      <c r="E53" s="2">
        <v>1291347.0833333335</v>
      </c>
    </row>
    <row r="54" spans="1:5" ht="18.75" x14ac:dyDescent="0.3">
      <c r="A54" s="1">
        <f t="shared" si="0"/>
        <v>47</v>
      </c>
      <c r="B54" s="4">
        <f t="shared" si="1"/>
        <v>2071</v>
      </c>
      <c r="C54" s="5" t="s">
        <v>3</v>
      </c>
      <c r="D54" s="4">
        <f t="shared" si="4"/>
        <v>2100</v>
      </c>
      <c r="E54" s="2">
        <v>1321342.5833333333</v>
      </c>
    </row>
    <row r="55" spans="1:5" ht="18.75" x14ac:dyDescent="0.3">
      <c r="A55" s="1">
        <f t="shared" si="0"/>
        <v>48</v>
      </c>
      <c r="B55" s="4">
        <f t="shared" si="1"/>
        <v>2101</v>
      </c>
      <c r="C55" s="5" t="s">
        <v>3</v>
      </c>
      <c r="D55" s="4">
        <f t="shared" si="4"/>
        <v>2130</v>
      </c>
      <c r="E55" s="2">
        <v>1351338.0833333333</v>
      </c>
    </row>
    <row r="56" spans="1:5" ht="18.75" x14ac:dyDescent="0.3">
      <c r="A56" s="1">
        <f t="shared" si="0"/>
        <v>49</v>
      </c>
      <c r="B56" s="4">
        <f t="shared" si="1"/>
        <v>2131</v>
      </c>
      <c r="C56" s="5" t="s">
        <v>3</v>
      </c>
      <c r="D56" s="4">
        <f t="shared" si="4"/>
        <v>2160</v>
      </c>
      <c r="E56" s="2">
        <v>1381333.5833333335</v>
      </c>
    </row>
    <row r="57" spans="1:5" ht="18.75" x14ac:dyDescent="0.3">
      <c r="A57" s="1">
        <f t="shared" si="0"/>
        <v>50</v>
      </c>
      <c r="B57" s="4">
        <f t="shared" si="1"/>
        <v>2161</v>
      </c>
      <c r="C57" s="5" t="s">
        <v>3</v>
      </c>
      <c r="D57" s="4">
        <f t="shared" si="4"/>
        <v>2190</v>
      </c>
      <c r="E57" s="2">
        <v>1411329.0833333333</v>
      </c>
    </row>
    <row r="58" spans="1:5" ht="18.75" x14ac:dyDescent="0.3">
      <c r="A58" s="1">
        <f t="shared" si="0"/>
        <v>51</v>
      </c>
      <c r="B58" s="4">
        <f t="shared" si="1"/>
        <v>2191</v>
      </c>
      <c r="C58" s="5" t="s">
        <v>3</v>
      </c>
      <c r="D58" s="4">
        <f t="shared" si="4"/>
        <v>2220</v>
      </c>
      <c r="E58" s="2">
        <v>1441319.0833333333</v>
      </c>
    </row>
    <row r="59" spans="1:5" ht="18.75" x14ac:dyDescent="0.3">
      <c r="A59" s="1">
        <f t="shared" si="0"/>
        <v>52</v>
      </c>
      <c r="B59" s="4">
        <f t="shared" si="1"/>
        <v>2221</v>
      </c>
      <c r="C59" s="5" t="s">
        <v>3</v>
      </c>
      <c r="D59" s="4">
        <f t="shared" si="4"/>
        <v>2250</v>
      </c>
      <c r="E59" s="2">
        <v>1471314.5833333335</v>
      </c>
    </row>
    <row r="60" spans="1:5" ht="18.75" x14ac:dyDescent="0.3">
      <c r="A60" s="1">
        <f t="shared" si="0"/>
        <v>53</v>
      </c>
      <c r="B60" s="4">
        <f t="shared" si="1"/>
        <v>2251</v>
      </c>
      <c r="C60" s="5" t="s">
        <v>3</v>
      </c>
      <c r="D60" s="4">
        <f t="shared" si="4"/>
        <v>2280</v>
      </c>
      <c r="E60" s="2">
        <v>1501310.0833333333</v>
      </c>
    </row>
    <row r="61" spans="1:5" ht="18.75" x14ac:dyDescent="0.3">
      <c r="A61" s="1">
        <f t="shared" si="0"/>
        <v>54</v>
      </c>
      <c r="B61" s="4">
        <f t="shared" si="1"/>
        <v>2281</v>
      </c>
      <c r="C61" s="5" t="s">
        <v>3</v>
      </c>
      <c r="D61" s="4">
        <f t="shared" si="4"/>
        <v>2310</v>
      </c>
      <c r="E61" s="2">
        <v>1531305.5833333335</v>
      </c>
    </row>
    <row r="62" spans="1:5" ht="18.75" x14ac:dyDescent="0.3">
      <c r="A62" s="1">
        <f t="shared" si="0"/>
        <v>55</v>
      </c>
      <c r="B62" s="4">
        <f t="shared" si="1"/>
        <v>2311</v>
      </c>
      <c r="C62" s="5" t="s">
        <v>3</v>
      </c>
      <c r="D62" s="4">
        <f t="shared" si="4"/>
        <v>2340</v>
      </c>
      <c r="E62" s="2">
        <v>1561301.0833333333</v>
      </c>
    </row>
    <row r="63" spans="1:5" ht="18.75" x14ac:dyDescent="0.3">
      <c r="A63" s="1">
        <f t="shared" si="0"/>
        <v>56</v>
      </c>
      <c r="B63" s="4">
        <f t="shared" si="1"/>
        <v>2341</v>
      </c>
      <c r="C63" s="5" t="s">
        <v>3</v>
      </c>
      <c r="D63" s="4">
        <f t="shared" si="4"/>
        <v>2370</v>
      </c>
      <c r="E63" s="2">
        <v>1591285.5833333333</v>
      </c>
    </row>
    <row r="64" spans="1:5" ht="18.75" x14ac:dyDescent="0.3">
      <c r="A64" s="1">
        <f t="shared" si="0"/>
        <v>57</v>
      </c>
      <c r="B64" s="4">
        <f t="shared" si="1"/>
        <v>2371</v>
      </c>
      <c r="C64" s="5" t="s">
        <v>3</v>
      </c>
      <c r="D64" s="4">
        <f t="shared" si="4"/>
        <v>2400</v>
      </c>
      <c r="E64" s="2">
        <v>1621281.0833333335</v>
      </c>
    </row>
    <row r="65" spans="1:5" ht="18.75" x14ac:dyDescent="0.3">
      <c r="A65" s="1">
        <f t="shared" si="0"/>
        <v>58</v>
      </c>
      <c r="B65" s="4">
        <f t="shared" si="1"/>
        <v>2401</v>
      </c>
      <c r="C65" s="5" t="s">
        <v>3</v>
      </c>
      <c r="D65" s="4">
        <f t="shared" si="4"/>
        <v>2430</v>
      </c>
      <c r="E65" s="2">
        <v>1651276.5833333335</v>
      </c>
    </row>
    <row r="66" spans="1:5" ht="18.75" x14ac:dyDescent="0.3">
      <c r="A66" s="1">
        <f t="shared" si="0"/>
        <v>59</v>
      </c>
      <c r="B66" s="4">
        <f t="shared" si="1"/>
        <v>2431</v>
      </c>
      <c r="C66" s="5" t="s">
        <v>3</v>
      </c>
      <c r="D66" s="4">
        <f t="shared" si="4"/>
        <v>2460</v>
      </c>
      <c r="E66" s="2">
        <v>1681272.0833333333</v>
      </c>
    </row>
    <row r="67" spans="1:5" ht="18.75" x14ac:dyDescent="0.3">
      <c r="A67" s="1">
        <f t="shared" si="0"/>
        <v>60</v>
      </c>
      <c r="B67" s="4">
        <f t="shared" si="1"/>
        <v>2461</v>
      </c>
      <c r="C67" s="5" t="s">
        <v>3</v>
      </c>
      <c r="D67" s="4">
        <f t="shared" si="4"/>
        <v>2490</v>
      </c>
      <c r="E67" s="2">
        <v>1711267.5833333333</v>
      </c>
    </row>
    <row r="68" spans="1:5" ht="18.75" x14ac:dyDescent="0.3">
      <c r="A68" s="1">
        <f t="shared" si="0"/>
        <v>61</v>
      </c>
      <c r="B68" s="4">
        <f t="shared" si="1"/>
        <v>2491</v>
      </c>
      <c r="C68" s="5" t="s">
        <v>3</v>
      </c>
      <c r="D68" s="4">
        <f t="shared" si="4"/>
        <v>2520</v>
      </c>
      <c r="E68" s="2">
        <v>1741257.5833333333</v>
      </c>
    </row>
    <row r="69" spans="1:5" ht="18.75" x14ac:dyDescent="0.3">
      <c r="A69" s="1">
        <f t="shared" si="0"/>
        <v>62</v>
      </c>
      <c r="B69" s="4">
        <f t="shared" si="1"/>
        <v>2521</v>
      </c>
      <c r="C69" s="5" t="s">
        <v>3</v>
      </c>
      <c r="D69" s="4">
        <f>B69+39</f>
        <v>2560</v>
      </c>
      <c r="E69" s="2">
        <v>1781251.5833333333</v>
      </c>
    </row>
    <row r="70" spans="1:5" ht="18.75" x14ac:dyDescent="0.3">
      <c r="A70" s="1">
        <f t="shared" si="0"/>
        <v>63</v>
      </c>
      <c r="B70" s="4">
        <f t="shared" si="1"/>
        <v>2561</v>
      </c>
      <c r="C70" s="5" t="s">
        <v>3</v>
      </c>
      <c r="D70" s="4">
        <f t="shared" ref="D70:D80" si="5">B70+39</f>
        <v>2600</v>
      </c>
      <c r="E70" s="2">
        <v>1821240.0833333333</v>
      </c>
    </row>
    <row r="71" spans="1:5" ht="18.75" x14ac:dyDescent="0.3">
      <c r="A71" s="1">
        <f t="shared" si="0"/>
        <v>64</v>
      </c>
      <c r="B71" s="4">
        <f t="shared" si="1"/>
        <v>2601</v>
      </c>
      <c r="C71" s="5" t="s">
        <v>3</v>
      </c>
      <c r="D71" s="4">
        <f t="shared" si="5"/>
        <v>2640</v>
      </c>
      <c r="E71" s="2">
        <v>1861239.5833333335</v>
      </c>
    </row>
    <row r="72" spans="1:5" ht="18.75" x14ac:dyDescent="0.3">
      <c r="A72" s="1">
        <f t="shared" si="0"/>
        <v>65</v>
      </c>
      <c r="B72" s="4">
        <f t="shared" si="1"/>
        <v>2641</v>
      </c>
      <c r="C72" s="5" t="s">
        <v>3</v>
      </c>
      <c r="D72" s="4">
        <f t="shared" si="5"/>
        <v>2680</v>
      </c>
      <c r="E72" s="2">
        <v>1901228.0833333333</v>
      </c>
    </row>
    <row r="73" spans="1:5" ht="18.75" x14ac:dyDescent="0.3">
      <c r="A73" s="1">
        <f t="shared" si="0"/>
        <v>66</v>
      </c>
      <c r="B73" s="4">
        <f t="shared" si="1"/>
        <v>2681</v>
      </c>
      <c r="C73" s="5" t="s">
        <v>3</v>
      </c>
      <c r="D73" s="4">
        <f t="shared" si="5"/>
        <v>2720</v>
      </c>
      <c r="E73" s="2">
        <v>1941216.5833333333</v>
      </c>
    </row>
    <row r="74" spans="1:5" ht="18.75" x14ac:dyDescent="0.3">
      <c r="A74" s="1">
        <f t="shared" ref="A74:A102" si="6">A73+1</f>
        <v>67</v>
      </c>
      <c r="B74" s="4">
        <f t="shared" ref="B74:B102" si="7">D73+1</f>
        <v>2721</v>
      </c>
      <c r="C74" s="5" t="s">
        <v>3</v>
      </c>
      <c r="D74" s="4">
        <f t="shared" si="5"/>
        <v>2760</v>
      </c>
      <c r="E74" s="2">
        <v>1981210.5833333333</v>
      </c>
    </row>
    <row r="75" spans="1:5" ht="18.75" x14ac:dyDescent="0.3">
      <c r="A75" s="1">
        <f t="shared" si="6"/>
        <v>68</v>
      </c>
      <c r="B75" s="4">
        <f t="shared" si="7"/>
        <v>2761</v>
      </c>
      <c r="C75" s="5" t="s">
        <v>3</v>
      </c>
      <c r="D75" s="4">
        <f t="shared" si="5"/>
        <v>2800</v>
      </c>
      <c r="E75" s="2">
        <v>2021199.0833333333</v>
      </c>
    </row>
    <row r="76" spans="1:5" ht="18.75" x14ac:dyDescent="0.3">
      <c r="A76" s="1">
        <f t="shared" si="6"/>
        <v>69</v>
      </c>
      <c r="B76" s="4">
        <f t="shared" si="7"/>
        <v>2801</v>
      </c>
      <c r="C76" s="5" t="s">
        <v>3</v>
      </c>
      <c r="D76" s="4">
        <f t="shared" si="5"/>
        <v>2840</v>
      </c>
      <c r="E76" s="2">
        <v>2061198.5833333333</v>
      </c>
    </row>
    <row r="77" spans="1:5" ht="18.75" x14ac:dyDescent="0.3">
      <c r="A77" s="1">
        <f t="shared" si="6"/>
        <v>70</v>
      </c>
      <c r="B77" s="4">
        <f t="shared" si="7"/>
        <v>2841</v>
      </c>
      <c r="C77" s="5" t="s">
        <v>3</v>
      </c>
      <c r="D77" s="4">
        <f t="shared" si="5"/>
        <v>2880</v>
      </c>
      <c r="E77" s="2">
        <v>2101187.0833333335</v>
      </c>
    </row>
    <row r="78" spans="1:5" ht="18.75" x14ac:dyDescent="0.3">
      <c r="A78" s="1">
        <f t="shared" si="6"/>
        <v>71</v>
      </c>
      <c r="B78" s="4">
        <f t="shared" si="7"/>
        <v>2881</v>
      </c>
      <c r="C78" s="5" t="s">
        <v>3</v>
      </c>
      <c r="D78" s="4">
        <f t="shared" si="5"/>
        <v>2920</v>
      </c>
      <c r="E78" s="2">
        <v>2141175.583333333</v>
      </c>
    </row>
    <row r="79" spans="1:5" ht="18.75" x14ac:dyDescent="0.3">
      <c r="A79" s="1">
        <f t="shared" si="6"/>
        <v>72</v>
      </c>
      <c r="B79" s="4">
        <f t="shared" si="7"/>
        <v>2921</v>
      </c>
      <c r="C79" s="5" t="s">
        <v>3</v>
      </c>
      <c r="D79" s="4">
        <f t="shared" si="5"/>
        <v>2960</v>
      </c>
      <c r="E79" s="2">
        <v>2181169.5833333335</v>
      </c>
    </row>
    <row r="80" spans="1:5" ht="18.75" x14ac:dyDescent="0.3">
      <c r="A80" s="1">
        <f t="shared" si="6"/>
        <v>73</v>
      </c>
      <c r="B80" s="4">
        <f t="shared" si="7"/>
        <v>2961</v>
      </c>
      <c r="C80" s="5" t="s">
        <v>3</v>
      </c>
      <c r="D80" s="4">
        <f t="shared" si="5"/>
        <v>3000</v>
      </c>
      <c r="E80" s="2">
        <v>2221158.083333333</v>
      </c>
    </row>
    <row r="81" spans="1:5" ht="18.75" x14ac:dyDescent="0.3">
      <c r="A81" s="1">
        <f t="shared" si="6"/>
        <v>74</v>
      </c>
      <c r="B81" s="4">
        <f t="shared" si="7"/>
        <v>3001</v>
      </c>
      <c r="C81" s="5" t="s">
        <v>3</v>
      </c>
      <c r="D81" s="4">
        <f>B81+49</f>
        <v>3050</v>
      </c>
      <c r="E81" s="2">
        <v>2271150.583333333</v>
      </c>
    </row>
    <row r="82" spans="1:5" ht="18.75" x14ac:dyDescent="0.3">
      <c r="A82" s="1">
        <f t="shared" si="6"/>
        <v>75</v>
      </c>
      <c r="B82" s="4">
        <f t="shared" si="7"/>
        <v>3051</v>
      </c>
      <c r="C82" s="5" t="s">
        <v>3</v>
      </c>
      <c r="D82" s="4">
        <f t="shared" ref="D82:D90" si="8">B82+49</f>
        <v>3100</v>
      </c>
      <c r="E82" s="2">
        <v>2321137.583333333</v>
      </c>
    </row>
    <row r="83" spans="1:5" ht="18.75" x14ac:dyDescent="0.3">
      <c r="A83" s="1">
        <f t="shared" si="6"/>
        <v>76</v>
      </c>
      <c r="B83" s="4">
        <f t="shared" si="7"/>
        <v>3101</v>
      </c>
      <c r="C83" s="5" t="s">
        <v>3</v>
      </c>
      <c r="D83" s="4">
        <f t="shared" si="8"/>
        <v>3150</v>
      </c>
      <c r="E83" s="2">
        <v>2371130.083333333</v>
      </c>
    </row>
    <row r="84" spans="1:5" ht="18.75" x14ac:dyDescent="0.3">
      <c r="A84" s="1">
        <f t="shared" si="6"/>
        <v>77</v>
      </c>
      <c r="B84" s="4">
        <f t="shared" si="7"/>
        <v>3151</v>
      </c>
      <c r="C84" s="5" t="s">
        <v>3</v>
      </c>
      <c r="D84" s="4">
        <f t="shared" si="8"/>
        <v>3200</v>
      </c>
      <c r="E84" s="2">
        <v>2421117.083333333</v>
      </c>
    </row>
    <row r="85" spans="1:5" ht="18.75" x14ac:dyDescent="0.3">
      <c r="A85" s="1">
        <f t="shared" si="6"/>
        <v>78</v>
      </c>
      <c r="B85" s="4">
        <f t="shared" si="7"/>
        <v>3201</v>
      </c>
      <c r="C85" s="5" t="s">
        <v>3</v>
      </c>
      <c r="D85" s="4">
        <f t="shared" si="8"/>
        <v>3250</v>
      </c>
      <c r="E85" s="2">
        <v>2471109.583333333</v>
      </c>
    </row>
    <row r="86" spans="1:5" ht="18.75" x14ac:dyDescent="0.3">
      <c r="A86" s="1">
        <f t="shared" si="6"/>
        <v>79</v>
      </c>
      <c r="B86" s="4">
        <f t="shared" si="7"/>
        <v>3251</v>
      </c>
      <c r="C86" s="5" t="s">
        <v>3</v>
      </c>
      <c r="D86" s="4">
        <f t="shared" si="8"/>
        <v>3300</v>
      </c>
      <c r="E86" s="2">
        <v>2521096.583333333</v>
      </c>
    </row>
    <row r="87" spans="1:5" ht="18.75" x14ac:dyDescent="0.3">
      <c r="A87" s="1">
        <f t="shared" si="6"/>
        <v>80</v>
      </c>
      <c r="B87" s="4">
        <f t="shared" si="7"/>
        <v>3301</v>
      </c>
      <c r="C87" s="5" t="s">
        <v>3</v>
      </c>
      <c r="D87" s="4">
        <f t="shared" si="8"/>
        <v>3350</v>
      </c>
      <c r="E87" s="2">
        <v>2571089.083333333</v>
      </c>
    </row>
    <row r="88" spans="1:5" ht="18.75" x14ac:dyDescent="0.3">
      <c r="A88" s="1">
        <f t="shared" si="6"/>
        <v>81</v>
      </c>
      <c r="B88" s="4">
        <f t="shared" si="7"/>
        <v>3351</v>
      </c>
      <c r="C88" s="5" t="s">
        <v>3</v>
      </c>
      <c r="D88" s="4">
        <f t="shared" si="8"/>
        <v>3400</v>
      </c>
      <c r="E88" s="2">
        <v>2621076.0833333335</v>
      </c>
    </row>
    <row r="89" spans="1:5" ht="18.75" x14ac:dyDescent="0.3">
      <c r="A89" s="1">
        <f t="shared" si="6"/>
        <v>82</v>
      </c>
      <c r="B89" s="4">
        <f t="shared" si="7"/>
        <v>3401</v>
      </c>
      <c r="C89" s="5" t="s">
        <v>3</v>
      </c>
      <c r="D89" s="4">
        <f t="shared" si="8"/>
        <v>3450</v>
      </c>
      <c r="E89" s="2">
        <v>2671068.583333333</v>
      </c>
    </row>
    <row r="90" spans="1:5" ht="18.75" x14ac:dyDescent="0.3">
      <c r="A90" s="1">
        <f t="shared" si="6"/>
        <v>83</v>
      </c>
      <c r="B90" s="4">
        <f t="shared" si="7"/>
        <v>3451</v>
      </c>
      <c r="C90" s="5" t="s">
        <v>3</v>
      </c>
      <c r="D90" s="4">
        <f t="shared" si="8"/>
        <v>3500</v>
      </c>
      <c r="E90" s="2">
        <v>2721055.5833333335</v>
      </c>
    </row>
    <row r="91" spans="1:5" ht="18.75" x14ac:dyDescent="0.3">
      <c r="A91" s="1">
        <f t="shared" si="6"/>
        <v>84</v>
      </c>
      <c r="B91" s="4">
        <f t="shared" si="7"/>
        <v>3501</v>
      </c>
      <c r="C91" s="5" t="s">
        <v>3</v>
      </c>
      <c r="D91" s="4">
        <f>B91+59</f>
        <v>3560</v>
      </c>
      <c r="E91" s="2">
        <v>2781046.5833333335</v>
      </c>
    </row>
    <row r="92" spans="1:5" ht="18.75" x14ac:dyDescent="0.3">
      <c r="A92" s="1">
        <f t="shared" si="6"/>
        <v>85</v>
      </c>
      <c r="B92" s="4">
        <f t="shared" si="7"/>
        <v>3561</v>
      </c>
      <c r="C92" s="5" t="s">
        <v>3</v>
      </c>
      <c r="D92" s="4">
        <f t="shared" ref="D92:D99" si="9">B92+59</f>
        <v>3620</v>
      </c>
      <c r="E92" s="2">
        <v>2841032.0833333335</v>
      </c>
    </row>
    <row r="93" spans="1:5" ht="18.75" x14ac:dyDescent="0.3">
      <c r="A93" s="1">
        <f t="shared" si="6"/>
        <v>86</v>
      </c>
      <c r="B93" s="4">
        <f t="shared" si="7"/>
        <v>3621</v>
      </c>
      <c r="C93" s="5" t="s">
        <v>3</v>
      </c>
      <c r="D93" s="4">
        <f t="shared" si="9"/>
        <v>3680</v>
      </c>
      <c r="E93" s="2">
        <v>2901023.0833333335</v>
      </c>
    </row>
    <row r="94" spans="1:5" ht="18.75" x14ac:dyDescent="0.3">
      <c r="A94" s="1">
        <f t="shared" si="6"/>
        <v>87</v>
      </c>
      <c r="B94" s="4">
        <f t="shared" si="7"/>
        <v>3681</v>
      </c>
      <c r="C94" s="5" t="s">
        <v>3</v>
      </c>
      <c r="D94" s="4">
        <f t="shared" si="9"/>
        <v>3740</v>
      </c>
      <c r="E94" s="2">
        <v>2961014.0833333335</v>
      </c>
    </row>
    <row r="95" spans="1:5" ht="18.75" x14ac:dyDescent="0.3">
      <c r="A95" s="1">
        <f t="shared" si="6"/>
        <v>88</v>
      </c>
      <c r="B95" s="4">
        <f t="shared" si="7"/>
        <v>3741</v>
      </c>
      <c r="C95" s="5" t="s">
        <v>3</v>
      </c>
      <c r="D95" s="4">
        <f t="shared" si="9"/>
        <v>3800</v>
      </c>
      <c r="E95" s="2">
        <v>3020994.0833333335</v>
      </c>
    </row>
    <row r="96" spans="1:5" ht="18.75" x14ac:dyDescent="0.3">
      <c r="A96" s="1">
        <f t="shared" si="6"/>
        <v>89</v>
      </c>
      <c r="B96" s="4">
        <f t="shared" si="7"/>
        <v>3801</v>
      </c>
      <c r="C96" s="5" t="s">
        <v>3</v>
      </c>
      <c r="D96" s="4">
        <f t="shared" si="9"/>
        <v>3860</v>
      </c>
      <c r="E96" s="2">
        <v>3080985.0833333335</v>
      </c>
    </row>
    <row r="97" spans="1:5" ht="18.75" x14ac:dyDescent="0.3">
      <c r="A97" s="1">
        <f t="shared" si="6"/>
        <v>90</v>
      </c>
      <c r="B97" s="4">
        <f t="shared" si="7"/>
        <v>3861</v>
      </c>
      <c r="C97" s="5" t="s">
        <v>3</v>
      </c>
      <c r="D97" s="4">
        <f t="shared" si="9"/>
        <v>3920</v>
      </c>
      <c r="E97" s="2">
        <v>3140970.5833333335</v>
      </c>
    </row>
    <row r="98" spans="1:5" ht="18.75" x14ac:dyDescent="0.3">
      <c r="A98" s="1">
        <f t="shared" si="6"/>
        <v>91</v>
      </c>
      <c r="B98" s="4">
        <f t="shared" si="7"/>
        <v>3921</v>
      </c>
      <c r="C98" s="5" t="s">
        <v>3</v>
      </c>
      <c r="D98" s="4">
        <f t="shared" si="9"/>
        <v>3980</v>
      </c>
      <c r="E98" s="2">
        <v>3200961.5833333335</v>
      </c>
    </row>
    <row r="99" spans="1:5" ht="18.75" x14ac:dyDescent="0.3">
      <c r="A99" s="1">
        <f t="shared" si="6"/>
        <v>92</v>
      </c>
      <c r="B99" s="4">
        <f t="shared" si="7"/>
        <v>3981</v>
      </c>
      <c r="C99" s="5" t="s">
        <v>3</v>
      </c>
      <c r="D99" s="4">
        <f t="shared" si="9"/>
        <v>4040</v>
      </c>
      <c r="E99" s="2">
        <v>3260952.5833333335</v>
      </c>
    </row>
    <row r="100" spans="1:5" ht="18.75" x14ac:dyDescent="0.3">
      <c r="A100" s="1">
        <f t="shared" si="6"/>
        <v>93</v>
      </c>
      <c r="B100" s="4">
        <f t="shared" si="7"/>
        <v>4041</v>
      </c>
      <c r="C100" s="5" t="s">
        <v>3</v>
      </c>
      <c r="D100" s="4">
        <f>B100+69</f>
        <v>4110</v>
      </c>
      <c r="E100" s="2">
        <v>3330936.583333334</v>
      </c>
    </row>
    <row r="101" spans="1:5" ht="18.75" x14ac:dyDescent="0.3">
      <c r="A101" s="1">
        <f t="shared" si="6"/>
        <v>94</v>
      </c>
      <c r="B101" s="4">
        <f t="shared" si="7"/>
        <v>4111</v>
      </c>
      <c r="C101" s="5" t="s">
        <v>3</v>
      </c>
      <c r="D101" s="4">
        <f t="shared" ref="D101:D102" si="10">B101+69</f>
        <v>4180</v>
      </c>
      <c r="E101" s="2">
        <v>3400920.5833333335</v>
      </c>
    </row>
    <row r="102" spans="1:5" ht="18.75" x14ac:dyDescent="0.3">
      <c r="A102" s="1">
        <f t="shared" si="6"/>
        <v>95</v>
      </c>
      <c r="B102" s="4">
        <f t="shared" si="7"/>
        <v>4181</v>
      </c>
      <c r="C102" s="5" t="s">
        <v>3</v>
      </c>
      <c r="D102" s="4">
        <f t="shared" si="10"/>
        <v>4250</v>
      </c>
      <c r="E102" s="2">
        <v>3470904.5833333335</v>
      </c>
    </row>
  </sheetData>
  <mergeCells count="5">
    <mergeCell ref="A2:E2"/>
    <mergeCell ref="A4:E4"/>
    <mergeCell ref="A5:A7"/>
    <mergeCell ref="B5:D7"/>
    <mergeCell ref="E5:E6"/>
  </mergeCells>
  <printOptions horizontalCentered="1"/>
  <pageMargins left="0.19685039370078741" right="0.19685039370078741" top="0.19685039370078741" bottom="0.19685039370078741" header="0.15748031496062992" footer="0.15748031496062992"/>
  <pageSetup paperSize="9" scale="77" orientation="portrait" horizontalDpi="180" verticalDpi="180" r:id="rId1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6 Достык транзит КРГ</vt:lpstr>
      <vt:lpstr>'Прил. 6 Достык транзит КРГ'!Область_печати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Хасенов Ерсин Акынжанович</dc:creator>
  <cp:lastModifiedBy>Абакасова Гульмира Жетпысбаевна</cp:lastModifiedBy>
  <cp:lastPrinted>2023-03-29T04:49:20Z</cp:lastPrinted>
  <dcterms:created xsi:type="dcterms:W3CDTF">2020-11-19T10:17:03Z</dcterms:created>
  <dcterms:modified xsi:type="dcterms:W3CDTF">2026-01-27T04:49:25Z</dcterms:modified>
</cp:coreProperties>
</file>